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2г\Исполнение бюджета за 2кв\"/>
    </mc:Choice>
  </mc:AlternateContent>
  <bookViews>
    <workbookView xWindow="0" yWindow="0" windowWidth="11496" windowHeight="4764"/>
  </bookViews>
  <sheets>
    <sheet name="Таблица 1" sheetId="1" r:id="rId1"/>
    <sheet name="Таблица 4" sheetId="2" r:id="rId2"/>
    <sheet name="Таблица 3" sheetId="3" r:id="rId3"/>
    <sheet name="Таблица 2" sheetId="4" r:id="rId4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8" i="1" l="1"/>
  <c r="AB16" i="1"/>
  <c r="Z11" i="3" l="1"/>
  <c r="Z12" i="3"/>
  <c r="Z13" i="3"/>
  <c r="Z11" i="4"/>
  <c r="Z12" i="4"/>
  <c r="Z10" i="4"/>
  <c r="Z10" i="3"/>
  <c r="Z11" i="2"/>
  <c r="Z12" i="2"/>
  <c r="Z13" i="2"/>
  <c r="Z14" i="2"/>
  <c r="Z10" i="2"/>
  <c r="Z11" i="1"/>
  <c r="Z12" i="1"/>
  <c r="Z13" i="1"/>
  <c r="Z14" i="1"/>
  <c r="Z10" i="1"/>
</calcChain>
</file>

<file path=xl/sharedStrings.xml><?xml version="1.0" encoding="utf-8"?>
<sst xmlns="http://schemas.openxmlformats.org/spreadsheetml/2006/main" count="131" uniqueCount="42">
  <si>
    <t xml:space="preserve"> </t>
  </si>
  <si>
    <t>Всего по местным бюджетам</t>
  </si>
  <si>
    <t>р.п.Краснозерское</t>
  </si>
  <si>
    <t>Колыбельский с/с</t>
  </si>
  <si>
    <t>Кайгородский с/с</t>
  </si>
  <si>
    <t>№ документа</t>
  </si>
  <si>
    <t>Дата документа</t>
  </si>
  <si>
    <t>Примечание по основанию</t>
  </si>
  <si>
    <t>ЕдиницаИзм</t>
  </si>
  <si>
    <t>Район трансферта</t>
  </si>
  <si>
    <t>КодБюджета</t>
  </si>
  <si>
    <t>Дата принятия</t>
  </si>
  <si>
    <t>РзПр</t>
  </si>
  <si>
    <t>Код главы</t>
  </si>
  <si>
    <t>Лицевой счет</t>
  </si>
  <si>
    <t>Основание</t>
  </si>
  <si>
    <t>2024 год</t>
  </si>
  <si>
    <t>Кассовое исполнение</t>
  </si>
  <si>
    <t>План</t>
  </si>
  <si>
    <t>вида расходов</t>
  </si>
  <si>
    <t>целевой статьи</t>
  </si>
  <si>
    <t>подраздела</t>
  </si>
  <si>
    <t>раздела</t>
  </si>
  <si>
    <t>Вид расходов</t>
  </si>
  <si>
    <t>Код бюджетной классификации</t>
  </si>
  <si>
    <t>Наименование муниципальных образований</t>
  </si>
  <si>
    <t>тыс. рублей</t>
  </si>
  <si>
    <t>Зубковский с/с</t>
  </si>
  <si>
    <t>Аксенихинский с/с</t>
  </si>
  <si>
    <t>Полойский с/с</t>
  </si>
  <si>
    <t>Приложение 12.3</t>
  </si>
  <si>
    <t>Распределение субсидий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на 2022 год</t>
  </si>
  <si>
    <t xml:space="preserve">Распределение субсидий на реализацию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2022 год </t>
  </si>
  <si>
    <t>Распределение субсидий на реализацию мероприятий по организации бесперебойной работы объектов жизнедеятельности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2022 год</t>
  </si>
  <si>
    <t>Распределение субсидий на реализацию мероприятий по строительству и реконструкции объектов централизованных систем холодного водоснабжения и водоотведения подпрограммы "Чистая вода" государственной программы Новосибирской области "Жилищно-коммунальное хозяйство Новосибирской области" на 2022 год (Строительство и реконструкция объектов централизованных систем холодного водоснабжения)</t>
  </si>
  <si>
    <t>Таблица 3</t>
  </si>
  <si>
    <t>Таблица 1</t>
  </si>
  <si>
    <t>Таблица 2</t>
  </si>
  <si>
    <t>Таблица 4</t>
  </si>
  <si>
    <t>% исполнения</t>
  </si>
  <si>
    <t>пл</t>
  </si>
  <si>
    <t>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</si>
</sst>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;[Red]\-#,##0.00;0.00"/>
    <numFmt numFmtId="165" formatCode="#,##0.0;[Red]\-#,##0.0;0.0"/>
    <numFmt numFmtId="166" formatCode="#,##0.00;[Red]\-#,##0.00"/>
    <numFmt numFmtId="167" formatCode="000\.00\.000\.0"/>
    <numFmt numFmtId="168" formatCode="00\.00\.00"/>
    <numFmt numFmtId="169" formatCode="000"/>
    <numFmt numFmtId="170" formatCode="0000000000"/>
    <numFmt numFmtId="171" formatCode="00"/>
    <numFmt numFmtId="172" formatCode="0000"/>
    <numFmt numFmtId="173" formatCode="#,##0.00_ ;[Red]\-#,##0.00\ "/>
  </numFmts>
  <fonts count="13" x14ac:knownFonts="1"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sz val="10"/>
      <name val="Times New Roman"/>
      <charset val="204"/>
    </font>
    <font>
      <sz val="10"/>
      <color indexed="9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Arial"/>
      <charset val="204"/>
    </font>
    <font>
      <b/>
      <sz val="8"/>
      <name val="Times New Roman"/>
      <charset val="204"/>
    </font>
    <font>
      <b/>
      <sz val="11"/>
      <name val="Times New Roman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1" xfId="0" applyBorder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Font="1" applyFill="1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164" fontId="3" fillId="0" borderId="4" xfId="0" applyNumberFormat="1" applyFont="1" applyFill="1" applyBorder="1" applyAlignment="1" applyProtection="1">
      <alignment horizontal="right"/>
      <protection hidden="1"/>
    </xf>
    <xf numFmtId="164" fontId="3" fillId="0" borderId="5" xfId="0" applyNumberFormat="1" applyFont="1" applyFill="1" applyBorder="1" applyAlignment="1" applyProtection="1">
      <alignment horizontal="right"/>
      <protection hidden="1"/>
    </xf>
    <xf numFmtId="164" fontId="3" fillId="0" borderId="6" xfId="0" applyNumberFormat="1" applyFont="1" applyFill="1" applyBorder="1" applyAlignment="1" applyProtection="1">
      <alignment horizontal="right"/>
      <protection hidden="1"/>
    </xf>
    <xf numFmtId="164" fontId="3" fillId="0" borderId="7" xfId="0" applyNumberFormat="1" applyFont="1" applyFill="1" applyBorder="1" applyAlignment="1" applyProtection="1">
      <alignment horizontal="right"/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4" fillId="0" borderId="8" xfId="0" applyNumberFormat="1" applyFont="1" applyFill="1" applyBorder="1" applyAlignment="1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0" fontId="5" fillId="0" borderId="5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6" fillId="0" borderId="10" xfId="0" applyNumberFormat="1" applyFont="1" applyFill="1" applyBorder="1" applyAlignment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165" fontId="3" fillId="0" borderId="13" xfId="0" applyNumberFormat="1" applyFont="1" applyFill="1" applyBorder="1" applyAlignment="1" applyProtection="1">
      <protection hidden="1"/>
    </xf>
    <xf numFmtId="166" fontId="3" fillId="0" borderId="14" xfId="0" applyNumberFormat="1" applyFont="1" applyFill="1" applyBorder="1" applyAlignment="1" applyProtection="1">
      <protection hidden="1"/>
    </xf>
    <xf numFmtId="164" fontId="3" fillId="0" borderId="15" xfId="0" applyNumberFormat="1" applyFont="1" applyFill="1" applyBorder="1" applyAlignment="1" applyProtection="1">
      <alignment horizontal="right"/>
      <protection hidden="1"/>
    </xf>
    <xf numFmtId="0" fontId="3" fillId="0" borderId="12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protection hidden="1"/>
    </xf>
    <xf numFmtId="0" fontId="3" fillId="0" borderId="15" xfId="0" applyNumberFormat="1" applyFont="1" applyFill="1" applyBorder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6" fillId="0" borderId="18" xfId="0" applyNumberFormat="1" applyFont="1" applyFill="1" applyBorder="1" applyAlignment="1" applyProtection="1">
      <protection hidden="1"/>
    </xf>
    <xf numFmtId="167" fontId="2" fillId="0" borderId="19" xfId="0" applyNumberFormat="1" applyFont="1" applyFill="1" applyBorder="1" applyAlignment="1" applyProtection="1">
      <protection hidden="1"/>
    </xf>
    <xf numFmtId="0" fontId="2" fillId="0" borderId="19" xfId="0" applyNumberFormat="1" applyFont="1" applyFill="1" applyBorder="1" applyAlignment="1" applyProtection="1">
      <protection hidden="1"/>
    </xf>
    <xf numFmtId="168" fontId="2" fillId="0" borderId="19" xfId="0" applyNumberFormat="1" applyFont="1" applyFill="1" applyBorder="1" applyAlignment="1" applyProtection="1">
      <protection hidden="1"/>
    </xf>
    <xf numFmtId="164" fontId="3" fillId="0" borderId="19" xfId="0" applyNumberFormat="1" applyFont="1" applyFill="1" applyBorder="1" applyAlignment="1" applyProtection="1">
      <alignment horizontal="right"/>
      <protection hidden="1"/>
    </xf>
    <xf numFmtId="164" fontId="3" fillId="0" borderId="20" xfId="0" applyNumberFormat="1" applyFont="1" applyFill="1" applyBorder="1" applyAlignment="1" applyProtection="1">
      <alignment horizontal="right"/>
      <protection hidden="1"/>
    </xf>
    <xf numFmtId="164" fontId="3" fillId="0" borderId="8" xfId="0" applyNumberFormat="1" applyFont="1" applyFill="1" applyBorder="1" applyAlignment="1" applyProtection="1">
      <alignment horizontal="right"/>
      <protection hidden="1"/>
    </xf>
    <xf numFmtId="0" fontId="3" fillId="0" borderId="8" xfId="0" applyNumberFormat="1" applyFont="1" applyFill="1" applyBorder="1" applyAlignment="1" applyProtection="1">
      <alignment horizontal="center"/>
      <protection hidden="1"/>
    </xf>
    <xf numFmtId="169" fontId="3" fillId="0" borderId="8" xfId="0" applyNumberFormat="1" applyFont="1" applyFill="1" applyBorder="1" applyAlignment="1" applyProtection="1">
      <alignment horizontal="center"/>
      <protection hidden="1"/>
    </xf>
    <xf numFmtId="170" fontId="3" fillId="0" borderId="8" xfId="0" applyNumberFormat="1" applyFont="1" applyFill="1" applyBorder="1" applyAlignment="1" applyProtection="1">
      <alignment horizontal="center" wrapText="1"/>
      <protection hidden="1"/>
    </xf>
    <xf numFmtId="171" fontId="3" fillId="0" borderId="8" xfId="0" applyNumberFormat="1" applyFont="1" applyFill="1" applyBorder="1" applyAlignment="1" applyProtection="1">
      <alignment horizontal="center"/>
      <protection hidden="1"/>
    </xf>
    <xf numFmtId="171" fontId="3" fillId="0" borderId="8" xfId="0" applyNumberFormat="1" applyFont="1" applyFill="1" applyBorder="1" applyAlignment="1" applyProtection="1">
      <alignment horizontal="center" wrapText="1"/>
      <protection hidden="1"/>
    </xf>
    <xf numFmtId="168" fontId="3" fillId="0" borderId="21" xfId="0" applyNumberFormat="1" applyFont="1" applyFill="1" applyBorder="1" applyAlignment="1" applyProtection="1">
      <alignment wrapText="1"/>
      <protection hidden="1"/>
    </xf>
    <xf numFmtId="172" fontId="6" fillId="0" borderId="19" xfId="0" applyNumberFormat="1" applyFont="1" applyFill="1" applyBorder="1" applyAlignment="1" applyProtection="1">
      <alignment wrapText="1"/>
      <protection hidden="1"/>
    </xf>
    <xf numFmtId="169" fontId="6" fillId="0" borderId="19" xfId="0" applyNumberFormat="1" applyFont="1" applyFill="1" applyBorder="1" applyAlignment="1" applyProtection="1">
      <alignment wrapText="1"/>
      <protection hidden="1"/>
    </xf>
    <xf numFmtId="167" fontId="6" fillId="0" borderId="19" xfId="0" applyNumberFormat="1" applyFont="1" applyFill="1" applyBorder="1" applyAlignment="1" applyProtection="1">
      <alignment wrapText="1"/>
      <protection hidden="1"/>
    </xf>
    <xf numFmtId="0" fontId="6" fillId="0" borderId="19" xfId="0" applyNumberFormat="1" applyFont="1" applyFill="1" applyBorder="1" applyAlignment="1" applyProtection="1">
      <alignment wrapText="1"/>
      <protection hidden="1"/>
    </xf>
    <xf numFmtId="167" fontId="2" fillId="0" borderId="22" xfId="0" applyNumberFormat="1" applyFont="1" applyFill="1" applyBorder="1" applyAlignment="1" applyProtection="1">
      <protection hidden="1"/>
    </xf>
    <xf numFmtId="0" fontId="2" fillId="0" borderId="22" xfId="0" applyNumberFormat="1" applyFont="1" applyFill="1" applyBorder="1" applyAlignment="1" applyProtection="1">
      <protection hidden="1"/>
    </xf>
    <xf numFmtId="168" fontId="2" fillId="0" borderId="22" xfId="0" applyNumberFormat="1" applyFont="1" applyFill="1" applyBorder="1" applyAlignment="1" applyProtection="1">
      <protection hidden="1"/>
    </xf>
    <xf numFmtId="164" fontId="3" fillId="0" borderId="22" xfId="0" applyNumberFormat="1" applyFont="1" applyFill="1" applyBorder="1" applyAlignment="1" applyProtection="1">
      <alignment horizontal="right"/>
      <protection hidden="1"/>
    </xf>
    <xf numFmtId="164" fontId="3" fillId="0" borderId="14" xfId="0" applyNumberFormat="1" applyFont="1" applyFill="1" applyBorder="1" applyAlignment="1" applyProtection="1">
      <alignment horizontal="right"/>
      <protection hidden="1"/>
    </xf>
    <xf numFmtId="164" fontId="3" fillId="0" borderId="23" xfId="0" applyNumberFormat="1" applyFont="1" applyFill="1" applyBorder="1" applyAlignment="1" applyProtection="1">
      <alignment horizontal="right"/>
      <protection hidden="1"/>
    </xf>
    <xf numFmtId="0" fontId="3" fillId="0" borderId="23" xfId="0" applyNumberFormat="1" applyFont="1" applyFill="1" applyBorder="1" applyAlignment="1" applyProtection="1">
      <alignment horizontal="center"/>
      <protection hidden="1"/>
    </xf>
    <xf numFmtId="169" fontId="3" fillId="0" borderId="23" xfId="0" applyNumberFormat="1" applyFont="1" applyFill="1" applyBorder="1" applyAlignment="1" applyProtection="1">
      <alignment horizontal="center"/>
      <protection hidden="1"/>
    </xf>
    <xf numFmtId="170" fontId="3" fillId="0" borderId="23" xfId="0" applyNumberFormat="1" applyFont="1" applyFill="1" applyBorder="1" applyAlignment="1" applyProtection="1">
      <alignment horizontal="center" wrapText="1"/>
      <protection hidden="1"/>
    </xf>
    <xf numFmtId="171" fontId="3" fillId="0" borderId="23" xfId="0" applyNumberFormat="1" applyFont="1" applyFill="1" applyBorder="1" applyAlignment="1" applyProtection="1">
      <alignment horizontal="center"/>
      <protection hidden="1"/>
    </xf>
    <xf numFmtId="171" fontId="3" fillId="0" borderId="23" xfId="0" applyNumberFormat="1" applyFont="1" applyFill="1" applyBorder="1" applyAlignment="1" applyProtection="1">
      <alignment horizontal="center" wrapText="1"/>
      <protection hidden="1"/>
    </xf>
    <xf numFmtId="168" fontId="3" fillId="0" borderId="24" xfId="0" applyNumberFormat="1" applyFont="1" applyFill="1" applyBorder="1" applyAlignment="1" applyProtection="1">
      <alignment wrapText="1"/>
      <protection hidden="1"/>
    </xf>
    <xf numFmtId="172" fontId="6" fillId="0" borderId="22" xfId="0" applyNumberFormat="1" applyFont="1" applyFill="1" applyBorder="1" applyAlignment="1" applyProtection="1">
      <alignment wrapText="1"/>
      <protection hidden="1"/>
    </xf>
    <xf numFmtId="169" fontId="6" fillId="0" borderId="22" xfId="0" applyNumberFormat="1" applyFont="1" applyFill="1" applyBorder="1" applyAlignment="1" applyProtection="1">
      <alignment wrapText="1"/>
      <protection hidden="1"/>
    </xf>
    <xf numFmtId="167" fontId="6" fillId="0" borderId="22" xfId="0" applyNumberFormat="1" applyFont="1" applyFill="1" applyBorder="1" applyAlignment="1" applyProtection="1">
      <alignment wrapText="1"/>
      <protection hidden="1"/>
    </xf>
    <xf numFmtId="0" fontId="6" fillId="0" borderId="22" xfId="0" applyNumberFormat="1" applyFont="1" applyFill="1" applyBorder="1" applyAlignment="1" applyProtection="1">
      <alignment wrapText="1"/>
      <protection hidden="1"/>
    </xf>
    <xf numFmtId="167" fontId="2" fillId="0" borderId="25" xfId="0" applyNumberFormat="1" applyFont="1" applyFill="1" applyBorder="1" applyAlignment="1" applyProtection="1">
      <protection hidden="1"/>
    </xf>
    <xf numFmtId="0" fontId="2" fillId="0" borderId="25" xfId="0" applyNumberFormat="1" applyFont="1" applyFill="1" applyBorder="1" applyAlignment="1" applyProtection="1">
      <protection hidden="1"/>
    </xf>
    <xf numFmtId="168" fontId="2" fillId="0" borderId="25" xfId="0" applyNumberFormat="1" applyFont="1" applyFill="1" applyBorder="1" applyAlignment="1" applyProtection="1">
      <protection hidden="1"/>
    </xf>
    <xf numFmtId="164" fontId="3" fillId="0" borderId="25" xfId="0" applyNumberFormat="1" applyFont="1" applyFill="1" applyBorder="1" applyAlignment="1" applyProtection="1">
      <alignment horizontal="right"/>
      <protection hidden="1"/>
    </xf>
    <xf numFmtId="164" fontId="3" fillId="0" borderId="26" xfId="0" applyNumberFormat="1" applyFont="1" applyFill="1" applyBorder="1" applyAlignment="1" applyProtection="1">
      <alignment horizontal="right"/>
      <protection hidden="1"/>
    </xf>
    <xf numFmtId="164" fontId="3" fillId="0" borderId="27" xfId="0" applyNumberFormat="1" applyFont="1" applyFill="1" applyBorder="1" applyAlignment="1" applyProtection="1">
      <alignment horizontal="right"/>
      <protection hidden="1"/>
    </xf>
    <xf numFmtId="0" fontId="3" fillId="0" borderId="27" xfId="0" applyNumberFormat="1" applyFont="1" applyFill="1" applyBorder="1" applyAlignment="1" applyProtection="1">
      <alignment horizontal="center"/>
      <protection hidden="1"/>
    </xf>
    <xf numFmtId="169" fontId="3" fillId="0" borderId="27" xfId="0" applyNumberFormat="1" applyFont="1" applyFill="1" applyBorder="1" applyAlignment="1" applyProtection="1">
      <alignment horizontal="center"/>
      <protection hidden="1"/>
    </xf>
    <xf numFmtId="170" fontId="3" fillId="0" borderId="27" xfId="0" applyNumberFormat="1" applyFont="1" applyFill="1" applyBorder="1" applyAlignment="1" applyProtection="1">
      <alignment horizontal="center" wrapText="1"/>
      <protection hidden="1"/>
    </xf>
    <xf numFmtId="171" fontId="3" fillId="0" borderId="27" xfId="0" applyNumberFormat="1" applyFont="1" applyFill="1" applyBorder="1" applyAlignment="1" applyProtection="1">
      <alignment horizontal="center"/>
      <protection hidden="1"/>
    </xf>
    <xf numFmtId="171" fontId="3" fillId="0" borderId="27" xfId="0" applyNumberFormat="1" applyFont="1" applyFill="1" applyBorder="1" applyAlignment="1" applyProtection="1">
      <alignment horizontal="center" wrapText="1"/>
      <protection hidden="1"/>
    </xf>
    <xf numFmtId="168" fontId="3" fillId="0" borderId="28" xfId="0" applyNumberFormat="1" applyFont="1" applyFill="1" applyBorder="1" applyAlignment="1" applyProtection="1">
      <alignment wrapText="1"/>
      <protection hidden="1"/>
    </xf>
    <xf numFmtId="172" fontId="6" fillId="0" borderId="25" xfId="0" applyNumberFormat="1" applyFont="1" applyFill="1" applyBorder="1" applyAlignment="1" applyProtection="1">
      <alignment wrapText="1"/>
      <protection hidden="1"/>
    </xf>
    <xf numFmtId="169" fontId="6" fillId="0" borderId="25" xfId="0" applyNumberFormat="1" applyFont="1" applyFill="1" applyBorder="1" applyAlignment="1" applyProtection="1">
      <alignment wrapText="1"/>
      <protection hidden="1"/>
    </xf>
    <xf numFmtId="167" fontId="6" fillId="0" borderId="25" xfId="0" applyNumberFormat="1" applyFont="1" applyFill="1" applyBorder="1" applyAlignment="1" applyProtection="1">
      <alignment wrapText="1"/>
      <protection hidden="1"/>
    </xf>
    <xf numFmtId="0" fontId="6" fillId="0" borderId="25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wrapText="1"/>
      <protection hidden="1"/>
    </xf>
    <xf numFmtId="1" fontId="6" fillId="0" borderId="10" xfId="0" applyNumberFormat="1" applyFont="1" applyFill="1" applyBorder="1" applyAlignment="1" applyProtection="1">
      <alignment horizontal="center"/>
      <protection hidden="1"/>
    </xf>
    <xf numFmtId="1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169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2" xfId="0" applyBorder="1" applyProtection="1">
      <protection hidden="1"/>
    </xf>
    <xf numFmtId="0" fontId="7" fillId="0" borderId="33" xfId="0" applyNumberFormat="1" applyFont="1" applyFill="1" applyBorder="1" applyAlignment="1" applyProtection="1">
      <alignment horizontal="center" wrapText="1"/>
      <protection hidden="1"/>
    </xf>
    <xf numFmtId="0" fontId="5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5" xfId="0" applyNumberFormat="1" applyFont="1" applyFill="1" applyBorder="1" applyAlignment="1" applyProtection="1">
      <alignment horizontal="centerContinuous" vertical="center" wrapText="1"/>
      <protection hidden="1"/>
    </xf>
    <xf numFmtId="0" fontId="8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6" fillId="0" borderId="40" xfId="0" applyNumberFormat="1" applyFont="1" applyFill="1" applyBorder="1" applyAlignment="1" applyProtection="1">
      <alignment wrapText="1"/>
      <protection hidden="1"/>
    </xf>
    <xf numFmtId="0" fontId="6" fillId="0" borderId="41" xfId="0" applyNumberFormat="1" applyFont="1" applyFill="1" applyBorder="1" applyAlignment="1" applyProtection="1">
      <alignment wrapText="1"/>
      <protection hidden="1"/>
    </xf>
    <xf numFmtId="167" fontId="6" fillId="0" borderId="41" xfId="0" applyNumberFormat="1" applyFont="1" applyFill="1" applyBorder="1" applyAlignment="1" applyProtection="1">
      <alignment wrapText="1"/>
      <protection hidden="1"/>
    </xf>
    <xf numFmtId="169" fontId="6" fillId="0" borderId="41" xfId="0" applyNumberFormat="1" applyFont="1" applyFill="1" applyBorder="1" applyAlignment="1" applyProtection="1">
      <alignment wrapText="1"/>
      <protection hidden="1"/>
    </xf>
    <xf numFmtId="172" fontId="6" fillId="0" borderId="41" xfId="0" applyNumberFormat="1" applyFont="1" applyFill="1" applyBorder="1" applyAlignment="1" applyProtection="1">
      <alignment wrapText="1"/>
      <protection hidden="1"/>
    </xf>
    <xf numFmtId="168" fontId="3" fillId="0" borderId="41" xfId="0" applyNumberFormat="1" applyFont="1" applyFill="1" applyBorder="1" applyAlignment="1" applyProtection="1">
      <alignment wrapText="1"/>
      <protection hidden="1"/>
    </xf>
    <xf numFmtId="171" fontId="3" fillId="0" borderId="41" xfId="0" applyNumberFormat="1" applyFont="1" applyFill="1" applyBorder="1" applyAlignment="1" applyProtection="1">
      <alignment horizontal="center" wrapText="1"/>
      <protection hidden="1"/>
    </xf>
    <xf numFmtId="171" fontId="3" fillId="0" borderId="41" xfId="0" applyNumberFormat="1" applyFont="1" applyFill="1" applyBorder="1" applyAlignment="1" applyProtection="1">
      <alignment horizontal="center"/>
      <protection hidden="1"/>
    </xf>
    <xf numFmtId="170" fontId="3" fillId="0" borderId="41" xfId="0" applyNumberFormat="1" applyFont="1" applyFill="1" applyBorder="1" applyAlignment="1" applyProtection="1">
      <alignment horizontal="center" wrapText="1"/>
      <protection hidden="1"/>
    </xf>
    <xf numFmtId="169" fontId="3" fillId="0" borderId="41" xfId="0" applyNumberFormat="1" applyFont="1" applyFill="1" applyBorder="1" applyAlignment="1" applyProtection="1">
      <alignment horizontal="center"/>
      <protection hidden="1"/>
    </xf>
    <xf numFmtId="0" fontId="3" fillId="0" borderId="41" xfId="0" applyNumberFormat="1" applyFont="1" applyFill="1" applyBorder="1" applyAlignment="1" applyProtection="1">
      <alignment horizontal="center"/>
      <protection hidden="1"/>
    </xf>
    <xf numFmtId="164" fontId="3" fillId="0" borderId="41" xfId="0" applyNumberFormat="1" applyFont="1" applyFill="1" applyBorder="1" applyAlignment="1" applyProtection="1">
      <alignment horizontal="right"/>
      <protection hidden="1"/>
    </xf>
    <xf numFmtId="164" fontId="3" fillId="0" borderId="42" xfId="0" applyNumberFormat="1" applyFont="1" applyFill="1" applyBorder="1" applyAlignment="1" applyProtection="1">
      <alignment horizontal="right"/>
      <protection hidden="1"/>
    </xf>
    <xf numFmtId="164" fontId="3" fillId="0" borderId="37" xfId="0" applyNumberFormat="1" applyFont="1" applyFill="1" applyBorder="1" applyAlignment="1" applyProtection="1">
      <alignment horizontal="right"/>
      <protection hidden="1"/>
    </xf>
    <xf numFmtId="164" fontId="3" fillId="0" borderId="33" xfId="0" applyNumberFormat="1" applyFont="1" applyFill="1" applyBorder="1" applyAlignment="1" applyProtection="1">
      <alignment horizontal="right"/>
      <protection hidden="1"/>
    </xf>
    <xf numFmtId="0" fontId="2" fillId="0" borderId="37" xfId="0" applyNumberFormat="1" applyFont="1" applyFill="1" applyBorder="1" applyAlignment="1" applyProtection="1">
      <protection hidden="1"/>
    </xf>
    <xf numFmtId="168" fontId="2" fillId="0" borderId="41" xfId="0" applyNumberFormat="1" applyFont="1" applyFill="1" applyBorder="1" applyAlignment="1" applyProtection="1">
      <protection hidden="1"/>
    </xf>
    <xf numFmtId="0" fontId="2" fillId="0" borderId="41" xfId="0" applyNumberFormat="1" applyFont="1" applyFill="1" applyBorder="1" applyAlignment="1" applyProtection="1">
      <protection hidden="1"/>
    </xf>
    <xf numFmtId="167" fontId="2" fillId="0" borderId="41" xfId="0" applyNumberFormat="1" applyFont="1" applyFill="1" applyBorder="1" applyAlignment="1" applyProtection="1">
      <protection hidden="1"/>
    </xf>
    <xf numFmtId="0" fontId="2" fillId="0" borderId="40" xfId="0" applyNumberFormat="1" applyFont="1" applyFill="1" applyBorder="1" applyAlignment="1" applyProtection="1">
      <protection hidden="1"/>
    </xf>
    <xf numFmtId="0" fontId="3" fillId="0" borderId="0" xfId="0" applyFont="1" applyFill="1" applyAlignment="1" applyProtection="1">
      <alignment horizontal="right"/>
      <protection hidden="1"/>
    </xf>
    <xf numFmtId="0" fontId="2" fillId="0" borderId="43" xfId="0" applyNumberFormat="1" applyFont="1" applyFill="1" applyBorder="1" applyAlignment="1" applyProtection="1">
      <protection hidden="1"/>
    </xf>
    <xf numFmtId="0" fontId="2" fillId="0" borderId="18" xfId="0" applyNumberFormat="1" applyFont="1" applyFill="1" applyBorder="1" applyAlignment="1" applyProtection="1"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7" fillId="0" borderId="23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23" xfId="0" applyNumberFormat="1" applyFont="1" applyFill="1" applyBorder="1" applyAlignment="1" applyProtection="1">
      <protection hidden="1"/>
    </xf>
    <xf numFmtId="0" fontId="11" fillId="0" borderId="23" xfId="0" applyNumberFormat="1" applyFont="1" applyFill="1" applyBorder="1" applyAlignment="1" applyProtection="1">
      <alignment horizontal="center" vertical="center" wrapText="1"/>
      <protection hidden="1"/>
    </xf>
    <xf numFmtId="2" fontId="11" fillId="0" borderId="23" xfId="0" applyNumberFormat="1" applyFont="1" applyFill="1" applyBorder="1" applyAlignment="1" applyProtection="1">
      <protection hidden="1"/>
    </xf>
    <xf numFmtId="0" fontId="8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38" xfId="0" applyNumberFormat="1" applyFont="1" applyFill="1" applyBorder="1" applyAlignment="1" applyProtection="1">
      <alignment horizontal="center" vertical="center"/>
      <protection hidden="1"/>
    </xf>
    <xf numFmtId="0" fontId="5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16" xfId="0" applyFont="1" applyBorder="1" applyAlignment="1"/>
    <xf numFmtId="0" fontId="12" fillId="0" borderId="44" xfId="0" applyFont="1" applyBorder="1" applyAlignment="1"/>
    <xf numFmtId="0" fontId="9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/>
    <xf numFmtId="0" fontId="12" fillId="0" borderId="16" xfId="0" applyFont="1" applyBorder="1" applyAlignment="1" applyProtection="1">
      <protection hidden="1"/>
    </xf>
    <xf numFmtId="0" fontId="10" fillId="0" borderId="16" xfId="0" applyFont="1" applyBorder="1" applyAlignment="1" applyProtection="1">
      <protection hidden="1"/>
    </xf>
    <xf numFmtId="0" fontId="10" fillId="0" borderId="44" xfId="0" applyFont="1" applyBorder="1" applyAlignment="1"/>
    <xf numFmtId="173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"/>
  <sheetViews>
    <sheetView showGridLines="0" tabSelected="1" topLeftCell="A4" workbookViewId="0">
      <selection activeCell="N15" sqref="N15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5.109375" customWidth="1"/>
    <col min="15" max="25" width="0" hidden="1" customWidth="1"/>
    <col min="26" max="26" width="15.6640625" customWidth="1"/>
    <col min="27" max="27" width="0.6640625" customWidth="1"/>
    <col min="28" max="28" width="11.6640625" customWidth="1"/>
    <col min="29" max="256" width="9.109375" customWidth="1"/>
  </cols>
  <sheetData>
    <row r="1" spans="1:28" ht="17.399999999999999" customHeight="1" x14ac:dyDescent="0.25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34" t="s">
        <v>30</v>
      </c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8" ht="12.75" customHeight="1" x14ac:dyDescent="0.25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34" t="s">
        <v>36</v>
      </c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8" ht="12.75" customHeight="1" x14ac:dyDescent="0.25">
      <c r="A3" s="107"/>
      <c r="B3" s="107"/>
      <c r="C3" s="107"/>
      <c r="D3" s="107"/>
      <c r="E3" s="107"/>
      <c r="F3" s="107"/>
      <c r="G3" s="148" t="s">
        <v>31</v>
      </c>
      <c r="H3" s="148"/>
      <c r="I3" s="148"/>
      <c r="J3" s="148"/>
      <c r="K3" s="148"/>
      <c r="L3" s="148"/>
      <c r="M3" s="148"/>
      <c r="N3" s="148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"/>
    </row>
    <row r="4" spans="1:28" ht="46.2" customHeight="1" x14ac:dyDescent="0.25">
      <c r="A4" s="107"/>
      <c r="B4" s="107"/>
      <c r="C4" s="107"/>
      <c r="D4" s="107"/>
      <c r="E4" s="107"/>
      <c r="F4" s="107"/>
      <c r="G4" s="148"/>
      <c r="H4" s="148"/>
      <c r="I4" s="148"/>
      <c r="J4" s="148"/>
      <c r="K4" s="148"/>
      <c r="L4" s="148"/>
      <c r="M4" s="148"/>
      <c r="N4" s="148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"/>
    </row>
    <row r="5" spans="1:28" ht="12.75" customHeight="1" x14ac:dyDescent="0.25">
      <c r="A5" s="107"/>
      <c r="B5" s="107"/>
      <c r="C5" s="107"/>
      <c r="D5" s="107"/>
      <c r="E5" s="107"/>
      <c r="F5" s="107"/>
      <c r="G5" s="107"/>
      <c r="H5" s="107"/>
      <c r="I5" s="12"/>
      <c r="J5" s="107"/>
      <c r="K5" s="107"/>
      <c r="L5" s="107"/>
      <c r="M5" s="107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8" ht="12.75" customHeight="1" thickBot="1" x14ac:dyDescent="0.3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12" t="s">
        <v>26</v>
      </c>
      <c r="O6" s="112"/>
      <c r="P6" s="112" t="s">
        <v>26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8" ht="12.75" customHeight="1" thickBot="1" x14ac:dyDescent="0.3">
      <c r="A7" s="107"/>
      <c r="B7" s="111"/>
      <c r="C7" s="111"/>
      <c r="D7" s="111"/>
      <c r="E7" s="111"/>
      <c r="F7" s="111"/>
      <c r="G7" s="145" t="s">
        <v>25</v>
      </c>
      <c r="H7" s="143" t="s">
        <v>24</v>
      </c>
      <c r="I7" s="144"/>
      <c r="J7" s="144"/>
      <c r="K7" s="144"/>
      <c r="L7" s="110" t="s">
        <v>23</v>
      </c>
      <c r="M7" s="109"/>
      <c r="N7" s="108"/>
      <c r="O7" s="108"/>
      <c r="P7" s="108"/>
      <c r="Q7" s="1"/>
      <c r="R7" s="1"/>
      <c r="S7" s="1"/>
      <c r="T7" s="1"/>
      <c r="U7" s="1"/>
      <c r="V7" s="1"/>
      <c r="W7" s="1"/>
      <c r="X7" s="1"/>
      <c r="Y7" s="1"/>
      <c r="Z7" s="146" t="s">
        <v>39</v>
      </c>
      <c r="AA7" s="1"/>
    </row>
    <row r="8" spans="1:28" ht="24.75" customHeight="1" thickBot="1" x14ac:dyDescent="0.3">
      <c r="A8" s="107"/>
      <c r="B8" s="106"/>
      <c r="C8" s="106"/>
      <c r="D8" s="106"/>
      <c r="E8" s="106"/>
      <c r="F8" s="106"/>
      <c r="G8" s="145"/>
      <c r="H8" s="105" t="s">
        <v>22</v>
      </c>
      <c r="I8" s="104" t="s">
        <v>21</v>
      </c>
      <c r="J8" s="104" t="s">
        <v>20</v>
      </c>
      <c r="K8" s="103" t="s">
        <v>19</v>
      </c>
      <c r="L8" s="102"/>
      <c r="M8" s="101" t="s">
        <v>18</v>
      </c>
      <c r="N8" s="100" t="s">
        <v>17</v>
      </c>
      <c r="O8" s="99"/>
      <c r="P8" s="99" t="s">
        <v>16</v>
      </c>
      <c r="Q8" s="98"/>
      <c r="R8" s="97"/>
      <c r="S8" s="97"/>
      <c r="T8" s="97"/>
      <c r="U8" s="97"/>
      <c r="V8" s="97"/>
      <c r="W8" s="1"/>
      <c r="X8" s="1"/>
      <c r="Y8" s="1"/>
      <c r="Z8" s="147"/>
      <c r="AA8" s="1"/>
    </row>
    <row r="9" spans="1:28" ht="13.2" hidden="1" customHeight="1" x14ac:dyDescent="0.25">
      <c r="A9" s="25"/>
      <c r="B9" s="96" t="s">
        <v>5</v>
      </c>
      <c r="C9" s="96" t="s">
        <v>15</v>
      </c>
      <c r="D9" s="96" t="s">
        <v>14</v>
      </c>
      <c r="E9" s="96" t="s">
        <v>13</v>
      </c>
      <c r="F9" s="95" t="s">
        <v>12</v>
      </c>
      <c r="G9" s="91">
        <v>1</v>
      </c>
      <c r="H9" s="94">
        <v>2</v>
      </c>
      <c r="I9" s="90">
        <v>3</v>
      </c>
      <c r="J9" s="93">
        <v>4</v>
      </c>
      <c r="K9" s="92">
        <v>5</v>
      </c>
      <c r="L9" s="91" t="s">
        <v>11</v>
      </c>
      <c r="M9" s="89">
        <v>2</v>
      </c>
      <c r="N9" s="90">
        <v>3</v>
      </c>
      <c r="O9" s="89"/>
      <c r="P9" s="89">
        <v>4</v>
      </c>
      <c r="Q9" s="89"/>
      <c r="R9" s="89"/>
      <c r="S9" s="88" t="s">
        <v>10</v>
      </c>
      <c r="T9" s="88" t="s">
        <v>9</v>
      </c>
      <c r="U9" s="88" t="s">
        <v>8</v>
      </c>
      <c r="V9" s="88" t="s">
        <v>7</v>
      </c>
      <c r="W9" s="88" t="s">
        <v>6</v>
      </c>
      <c r="X9" s="87" t="s">
        <v>5</v>
      </c>
      <c r="Y9" s="86"/>
      <c r="Z9" s="141"/>
      <c r="AA9" s="138"/>
    </row>
    <row r="10" spans="1:28" ht="12.75" customHeight="1" x14ac:dyDescent="0.25">
      <c r="A10" s="25"/>
      <c r="B10" s="85"/>
      <c r="C10" s="85"/>
      <c r="D10" s="84"/>
      <c r="E10" s="83"/>
      <c r="F10" s="82"/>
      <c r="G10" s="81" t="s">
        <v>4</v>
      </c>
      <c r="H10" s="80"/>
      <c r="I10" s="79"/>
      <c r="J10" s="78"/>
      <c r="K10" s="77"/>
      <c r="L10" s="76"/>
      <c r="M10" s="75">
        <v>11000</v>
      </c>
      <c r="N10" s="74">
        <v>0</v>
      </c>
      <c r="O10" s="73">
        <v>0</v>
      </c>
      <c r="P10" s="73">
        <v>0</v>
      </c>
      <c r="Q10" s="73">
        <v>0</v>
      </c>
      <c r="R10" s="73">
        <v>0</v>
      </c>
      <c r="S10" s="71"/>
      <c r="T10" s="72"/>
      <c r="U10" s="71"/>
      <c r="V10" s="70"/>
      <c r="W10" s="70"/>
      <c r="X10" s="70"/>
      <c r="Y10" s="135"/>
      <c r="Z10" s="142">
        <f>(N10/M10)*100</f>
        <v>0</v>
      </c>
      <c r="AA10" s="138"/>
    </row>
    <row r="11" spans="1:28" ht="12.75" customHeight="1" x14ac:dyDescent="0.25">
      <c r="A11" s="25"/>
      <c r="B11" s="69"/>
      <c r="C11" s="69"/>
      <c r="D11" s="68"/>
      <c r="E11" s="67"/>
      <c r="F11" s="66"/>
      <c r="G11" s="65" t="s">
        <v>3</v>
      </c>
      <c r="H11" s="64"/>
      <c r="I11" s="63"/>
      <c r="J11" s="62"/>
      <c r="K11" s="61"/>
      <c r="L11" s="60"/>
      <c r="M11" s="59">
        <v>20168.89</v>
      </c>
      <c r="N11" s="58">
        <v>0</v>
      </c>
      <c r="O11" s="57">
        <v>0</v>
      </c>
      <c r="P11" s="57">
        <v>0</v>
      </c>
      <c r="Q11" s="57">
        <v>0</v>
      </c>
      <c r="R11" s="57">
        <v>0</v>
      </c>
      <c r="S11" s="55"/>
      <c r="T11" s="56"/>
      <c r="U11" s="55"/>
      <c r="V11" s="54"/>
      <c r="W11" s="54"/>
      <c r="X11" s="54"/>
      <c r="Y11" s="136"/>
      <c r="Z11" s="142">
        <f t="shared" ref="Z11:Z14" si="0">(N11/M11)*100</f>
        <v>0</v>
      </c>
      <c r="AA11" s="138"/>
    </row>
    <row r="12" spans="1:28" ht="12.75" customHeight="1" thickBot="1" x14ac:dyDescent="0.3">
      <c r="A12" s="25"/>
      <c r="B12" s="53"/>
      <c r="C12" s="53"/>
      <c r="D12" s="52"/>
      <c r="E12" s="51"/>
      <c r="F12" s="50"/>
      <c r="G12" s="49" t="s">
        <v>2</v>
      </c>
      <c r="H12" s="48"/>
      <c r="I12" s="47"/>
      <c r="J12" s="46"/>
      <c r="K12" s="45"/>
      <c r="L12" s="44"/>
      <c r="M12" s="43">
        <v>74504.41</v>
      </c>
      <c r="N12" s="42">
        <v>7674.7389999999996</v>
      </c>
      <c r="O12" s="41">
        <v>7674739.1100000003</v>
      </c>
      <c r="P12" s="41">
        <v>0</v>
      </c>
      <c r="Q12" s="41">
        <v>7674739.1100000003</v>
      </c>
      <c r="R12" s="41">
        <v>0</v>
      </c>
      <c r="S12" s="39"/>
      <c r="T12" s="40"/>
      <c r="U12" s="39"/>
      <c r="V12" s="38"/>
      <c r="W12" s="38"/>
      <c r="X12" s="38"/>
      <c r="Y12" s="137"/>
      <c r="Z12" s="142">
        <f t="shared" si="0"/>
        <v>10.301053320199435</v>
      </c>
      <c r="AA12" s="138"/>
    </row>
    <row r="13" spans="1:28" ht="13.2" hidden="1" customHeight="1" x14ac:dyDescent="0.25">
      <c r="A13" s="25"/>
      <c r="B13" s="37"/>
      <c r="C13" s="36"/>
      <c r="D13" s="36"/>
      <c r="E13" s="36"/>
      <c r="F13" s="36"/>
      <c r="G13" s="35"/>
      <c r="H13" s="34">
        <v>0</v>
      </c>
      <c r="I13" s="34">
        <v>0</v>
      </c>
      <c r="J13" s="34">
        <v>0</v>
      </c>
      <c r="K13" s="33">
        <v>0</v>
      </c>
      <c r="L13" s="32"/>
      <c r="M13" s="31">
        <v>40677.300000000003</v>
      </c>
      <c r="N13" s="30">
        <v>7674.7389999999996</v>
      </c>
      <c r="O13" s="28">
        <v>7674739.1100000003</v>
      </c>
      <c r="P13" s="29">
        <v>0</v>
      </c>
      <c r="Q13" s="28">
        <v>7674739.1100000003</v>
      </c>
      <c r="R13" s="28">
        <v>0</v>
      </c>
      <c r="S13" s="27"/>
      <c r="T13" s="27"/>
      <c r="U13" s="27"/>
      <c r="V13" s="27"/>
      <c r="W13" s="27"/>
      <c r="X13" s="26"/>
      <c r="Y13" s="1"/>
      <c r="Z13" s="142">
        <f t="shared" si="0"/>
        <v>18.867375661609788</v>
      </c>
      <c r="AA13" s="138"/>
    </row>
    <row r="14" spans="1:28" ht="12.75" customHeight="1" thickBot="1" x14ac:dyDescent="0.3">
      <c r="A14" s="25"/>
      <c r="B14" s="24"/>
      <c r="C14" s="20"/>
      <c r="D14" s="20"/>
      <c r="E14" s="20"/>
      <c r="F14" s="20"/>
      <c r="G14" s="23" t="s">
        <v>1</v>
      </c>
      <c r="H14" s="20"/>
      <c r="I14" s="22">
        <v>0</v>
      </c>
      <c r="J14" s="22">
        <v>0</v>
      </c>
      <c r="K14" s="21">
        <v>0</v>
      </c>
      <c r="L14" s="20"/>
      <c r="M14" s="19">
        <v>105677.3</v>
      </c>
      <c r="N14" s="18">
        <v>7674.74</v>
      </c>
      <c r="O14" s="16"/>
      <c r="P14" s="17">
        <v>0</v>
      </c>
      <c r="Q14" s="16"/>
      <c r="R14" s="16"/>
      <c r="S14" s="15"/>
      <c r="T14" s="15"/>
      <c r="U14" s="15"/>
      <c r="V14" s="15"/>
      <c r="W14" s="15"/>
      <c r="X14" s="14"/>
      <c r="Y14" s="1"/>
      <c r="Z14" s="142">
        <f t="shared" si="0"/>
        <v>7.2624300583001258</v>
      </c>
      <c r="AA14" s="138"/>
    </row>
    <row r="15" spans="1:28" ht="12.75" customHeight="1" x14ac:dyDescent="0.25">
      <c r="A15" s="12"/>
      <c r="B15" s="13"/>
      <c r="C15" s="13"/>
      <c r="D15" s="13"/>
      <c r="E15" s="13"/>
      <c r="F15" s="13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1"/>
      <c r="R15" s="11"/>
      <c r="S15" s="11"/>
      <c r="T15" s="11"/>
      <c r="U15" s="11"/>
      <c r="V15" s="11"/>
      <c r="W15" s="1"/>
      <c r="X15" s="1"/>
      <c r="Y15" s="1"/>
      <c r="Z15" s="1"/>
      <c r="AA15" s="1"/>
    </row>
    <row r="16" spans="1:28" ht="12.75" customHeight="1" x14ac:dyDescent="0.25">
      <c r="A16" s="1"/>
      <c r="B16" s="1"/>
      <c r="C16" s="1"/>
      <c r="D16" s="1"/>
      <c r="E16" s="1"/>
      <c r="F16" s="10"/>
      <c r="G16" s="10"/>
      <c r="H16" s="9"/>
      <c r="I16" s="2"/>
      <c r="J16" s="8"/>
      <c r="K16" s="8"/>
      <c r="L16" s="2"/>
      <c r="M16" s="2"/>
      <c r="N16" s="5"/>
      <c r="O16" s="7"/>
      <c r="P16" s="8"/>
      <c r="Q16" s="1"/>
      <c r="R16" s="1"/>
      <c r="S16" s="1"/>
      <c r="T16" s="1"/>
      <c r="U16" s="1"/>
      <c r="V16" s="1"/>
      <c r="W16" s="1"/>
      <c r="X16" s="1"/>
      <c r="Y16" s="1"/>
      <c r="Z16" s="1" t="s">
        <v>40</v>
      </c>
      <c r="AA16" s="1"/>
      <c r="AB16" s="153">
        <f>M14+'Таблица 4'!M14+'Таблица 3'!M13+'Таблица 2'!M12</f>
        <v>151415.764</v>
      </c>
    </row>
    <row r="17" spans="1:28" ht="12.75" customHeight="1" x14ac:dyDescent="0.25">
      <c r="A17" s="1"/>
      <c r="B17" s="1"/>
      <c r="C17" s="1"/>
      <c r="D17" s="1"/>
      <c r="E17" s="1"/>
      <c r="F17" s="7"/>
      <c r="G17" s="7"/>
      <c r="H17" s="5"/>
      <c r="I17" s="4"/>
      <c r="J17" s="4"/>
      <c r="K17" s="6"/>
      <c r="L17" s="5"/>
      <c r="M17" s="5"/>
      <c r="N17" s="4"/>
      <c r="O17" s="3"/>
      <c r="P17" s="2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8" ht="12.75" customHeight="1" x14ac:dyDescent="0.25">
      <c r="A18" s="1" t="s">
        <v>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 t="s">
        <v>41</v>
      </c>
      <c r="AA18" s="1"/>
      <c r="AB18" s="153">
        <f>N14+'Таблица 4'!N14+'Таблица 3'!N13+'Таблица 2'!N12</f>
        <v>12371.86</v>
      </c>
    </row>
  </sheetData>
  <mergeCells count="4">
    <mergeCell ref="H7:K7"/>
    <mergeCell ref="G7:G8"/>
    <mergeCell ref="Z7:Z8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verticalDpi="0" r:id="rId1"/>
  <headerFooter alignWithMargins="0">
    <oddHeader>&amp;C
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8"/>
  <sheetViews>
    <sheetView showGridLines="0" workbookViewId="0">
      <selection activeCell="G3" sqref="G3:Z4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5.109375" customWidth="1"/>
    <col min="15" max="25" width="0" hidden="1" customWidth="1"/>
    <col min="26" max="26" width="16" customWidth="1"/>
    <col min="27" max="27" width="0.6640625" customWidth="1"/>
    <col min="28" max="256" width="9.109375" customWidth="1"/>
  </cols>
  <sheetData>
    <row r="1" spans="1:27" ht="17.399999999999999" customHeight="1" x14ac:dyDescent="0.25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34" t="s">
        <v>30</v>
      </c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.75" customHeight="1" x14ac:dyDescent="0.25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34" t="s">
        <v>38</v>
      </c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7"/>
      <c r="B3" s="107"/>
      <c r="C3" s="107"/>
      <c r="D3" s="107"/>
      <c r="E3" s="107"/>
      <c r="F3" s="107"/>
      <c r="G3" s="148" t="s">
        <v>33</v>
      </c>
      <c r="H3" s="148"/>
      <c r="I3" s="148"/>
      <c r="J3" s="148"/>
      <c r="K3" s="148"/>
      <c r="L3" s="148"/>
      <c r="M3" s="148"/>
      <c r="N3" s="148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"/>
    </row>
    <row r="4" spans="1:27" ht="70.2" customHeight="1" x14ac:dyDescent="0.25">
      <c r="A4" s="107"/>
      <c r="B4" s="107"/>
      <c r="C4" s="107"/>
      <c r="D4" s="107"/>
      <c r="E4" s="107"/>
      <c r="F4" s="107"/>
      <c r="G4" s="148"/>
      <c r="H4" s="148"/>
      <c r="I4" s="148"/>
      <c r="J4" s="148"/>
      <c r="K4" s="148"/>
      <c r="L4" s="148"/>
      <c r="M4" s="148"/>
      <c r="N4" s="148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"/>
    </row>
    <row r="5" spans="1:27" ht="12.75" customHeight="1" x14ac:dyDescent="0.25">
      <c r="A5" s="107"/>
      <c r="B5" s="107"/>
      <c r="C5" s="107"/>
      <c r="D5" s="107"/>
      <c r="E5" s="107"/>
      <c r="F5" s="107"/>
      <c r="G5" s="107"/>
      <c r="H5" s="107"/>
      <c r="I5" s="12"/>
      <c r="J5" s="107"/>
      <c r="K5" s="107"/>
      <c r="L5" s="107"/>
      <c r="M5" s="107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 thickBot="1" x14ac:dyDescent="0.3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12" t="s">
        <v>26</v>
      </c>
      <c r="O6" s="112"/>
      <c r="P6" s="112" t="s">
        <v>26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7"/>
      <c r="B7" s="111"/>
      <c r="C7" s="111"/>
      <c r="D7" s="111"/>
      <c r="E7" s="111"/>
      <c r="F7" s="111"/>
      <c r="G7" s="145" t="s">
        <v>25</v>
      </c>
      <c r="H7" s="143" t="s">
        <v>24</v>
      </c>
      <c r="I7" s="144"/>
      <c r="J7" s="144"/>
      <c r="K7" s="144"/>
      <c r="L7" s="110" t="s">
        <v>23</v>
      </c>
      <c r="M7" s="109"/>
      <c r="N7" s="108"/>
      <c r="O7" s="108"/>
      <c r="P7" s="108"/>
      <c r="Q7" s="1"/>
      <c r="R7" s="1"/>
      <c r="S7" s="1"/>
      <c r="T7" s="1"/>
      <c r="U7" s="1"/>
      <c r="V7" s="1"/>
      <c r="W7" s="1"/>
      <c r="X7" s="1"/>
      <c r="Y7" s="1"/>
      <c r="Z7" s="150" t="s">
        <v>39</v>
      </c>
      <c r="AA7" s="1"/>
    </row>
    <row r="8" spans="1:27" ht="24.75" customHeight="1" thickBot="1" x14ac:dyDescent="0.3">
      <c r="A8" s="107"/>
      <c r="B8" s="106"/>
      <c r="C8" s="106"/>
      <c r="D8" s="106"/>
      <c r="E8" s="106"/>
      <c r="F8" s="106"/>
      <c r="G8" s="145"/>
      <c r="H8" s="105" t="s">
        <v>22</v>
      </c>
      <c r="I8" s="104" t="s">
        <v>21</v>
      </c>
      <c r="J8" s="104" t="s">
        <v>20</v>
      </c>
      <c r="K8" s="103" t="s">
        <v>19</v>
      </c>
      <c r="L8" s="102"/>
      <c r="M8" s="101" t="s">
        <v>18</v>
      </c>
      <c r="N8" s="100" t="s">
        <v>17</v>
      </c>
      <c r="O8" s="99"/>
      <c r="P8" s="99" t="s">
        <v>16</v>
      </c>
      <c r="Q8" s="98"/>
      <c r="R8" s="97"/>
      <c r="S8" s="97"/>
      <c r="T8" s="97"/>
      <c r="U8" s="97"/>
      <c r="V8" s="97"/>
      <c r="W8" s="1"/>
      <c r="X8" s="1"/>
      <c r="Y8" s="1"/>
      <c r="Z8" s="147"/>
      <c r="AA8" s="1"/>
    </row>
    <row r="9" spans="1:27" ht="13.2" hidden="1" customHeight="1" x14ac:dyDescent="0.25">
      <c r="A9" s="25"/>
      <c r="B9" s="96" t="s">
        <v>5</v>
      </c>
      <c r="C9" s="96" t="s">
        <v>15</v>
      </c>
      <c r="D9" s="96" t="s">
        <v>14</v>
      </c>
      <c r="E9" s="96" t="s">
        <v>13</v>
      </c>
      <c r="F9" s="95" t="s">
        <v>12</v>
      </c>
      <c r="G9" s="91">
        <v>1</v>
      </c>
      <c r="H9" s="94">
        <v>2</v>
      </c>
      <c r="I9" s="90">
        <v>3</v>
      </c>
      <c r="J9" s="93">
        <v>4</v>
      </c>
      <c r="K9" s="92">
        <v>5</v>
      </c>
      <c r="L9" s="91" t="s">
        <v>11</v>
      </c>
      <c r="M9" s="89">
        <v>2</v>
      </c>
      <c r="N9" s="90">
        <v>3</v>
      </c>
      <c r="O9" s="89"/>
      <c r="P9" s="89">
        <v>4</v>
      </c>
      <c r="Q9" s="89"/>
      <c r="R9" s="89"/>
      <c r="S9" s="88" t="s">
        <v>10</v>
      </c>
      <c r="T9" s="88" t="s">
        <v>9</v>
      </c>
      <c r="U9" s="88" t="s">
        <v>8</v>
      </c>
      <c r="V9" s="88" t="s">
        <v>7</v>
      </c>
      <c r="W9" s="88" t="s">
        <v>6</v>
      </c>
      <c r="X9" s="87" t="s">
        <v>5</v>
      </c>
      <c r="Y9" s="86"/>
      <c r="Z9" s="139"/>
      <c r="AA9" s="138"/>
    </row>
    <row r="10" spans="1:27" ht="12.75" customHeight="1" x14ac:dyDescent="0.25">
      <c r="A10" s="25"/>
      <c r="B10" s="69"/>
      <c r="C10" s="69"/>
      <c r="D10" s="68"/>
      <c r="E10" s="67"/>
      <c r="F10" s="66"/>
      <c r="G10" s="65" t="s">
        <v>27</v>
      </c>
      <c r="H10" s="64"/>
      <c r="I10" s="63"/>
      <c r="J10" s="62"/>
      <c r="K10" s="61"/>
      <c r="L10" s="60"/>
      <c r="M10" s="59">
        <v>1257.2139999999999</v>
      </c>
      <c r="N10" s="58">
        <v>0</v>
      </c>
      <c r="O10" s="57">
        <v>0</v>
      </c>
      <c r="P10" s="57">
        <v>0</v>
      </c>
      <c r="Q10" s="57">
        <v>0</v>
      </c>
      <c r="R10" s="57">
        <v>0</v>
      </c>
      <c r="S10" s="55"/>
      <c r="T10" s="56"/>
      <c r="U10" s="55"/>
      <c r="V10" s="54"/>
      <c r="W10" s="54"/>
      <c r="X10" s="54"/>
      <c r="Y10" s="136"/>
      <c r="Z10" s="140">
        <f>N10/M10</f>
        <v>0</v>
      </c>
      <c r="AA10" s="138"/>
    </row>
    <row r="11" spans="1:27" ht="12.75" customHeight="1" x14ac:dyDescent="0.25">
      <c r="A11" s="25"/>
      <c r="B11" s="69"/>
      <c r="C11" s="69"/>
      <c r="D11" s="68"/>
      <c r="E11" s="67"/>
      <c r="F11" s="66"/>
      <c r="G11" s="65" t="s">
        <v>3</v>
      </c>
      <c r="H11" s="64"/>
      <c r="I11" s="63"/>
      <c r="J11" s="62"/>
      <c r="K11" s="61"/>
      <c r="L11" s="60"/>
      <c r="M11" s="59">
        <v>964.37</v>
      </c>
      <c r="N11" s="58">
        <v>0</v>
      </c>
      <c r="O11" s="57">
        <v>0</v>
      </c>
      <c r="P11" s="57">
        <v>0</v>
      </c>
      <c r="Q11" s="57">
        <v>0</v>
      </c>
      <c r="R11" s="57">
        <v>0</v>
      </c>
      <c r="S11" s="55"/>
      <c r="T11" s="56"/>
      <c r="U11" s="55"/>
      <c r="V11" s="54"/>
      <c r="W11" s="54"/>
      <c r="X11" s="54"/>
      <c r="Y11" s="136"/>
      <c r="Z11" s="140">
        <f t="shared" ref="Z11:Z14" si="0">N11/M11</f>
        <v>0</v>
      </c>
      <c r="AA11" s="138"/>
    </row>
    <row r="12" spans="1:27" ht="12.75" customHeight="1" thickBot="1" x14ac:dyDescent="0.3">
      <c r="A12" s="25"/>
      <c r="B12" s="53"/>
      <c r="C12" s="53"/>
      <c r="D12" s="52"/>
      <c r="E12" s="51"/>
      <c r="F12" s="50"/>
      <c r="G12" s="49" t="s">
        <v>2</v>
      </c>
      <c r="H12" s="48"/>
      <c r="I12" s="47"/>
      <c r="J12" s="46"/>
      <c r="K12" s="45"/>
      <c r="L12" s="44"/>
      <c r="M12" s="43">
        <v>2909.68</v>
      </c>
      <c r="N12" s="42">
        <v>0</v>
      </c>
      <c r="O12" s="41">
        <v>0</v>
      </c>
      <c r="P12" s="41">
        <v>0</v>
      </c>
      <c r="Q12" s="41">
        <v>0</v>
      </c>
      <c r="R12" s="41">
        <v>0</v>
      </c>
      <c r="S12" s="39"/>
      <c r="T12" s="40"/>
      <c r="U12" s="39"/>
      <c r="V12" s="38"/>
      <c r="W12" s="38"/>
      <c r="X12" s="38"/>
      <c r="Y12" s="137"/>
      <c r="Z12" s="140">
        <f t="shared" si="0"/>
        <v>0</v>
      </c>
      <c r="AA12" s="138"/>
    </row>
    <row r="13" spans="1:27" ht="13.2" hidden="1" customHeight="1" x14ac:dyDescent="0.25">
      <c r="A13" s="25"/>
      <c r="B13" s="37"/>
      <c r="C13" s="36"/>
      <c r="D13" s="36"/>
      <c r="E13" s="36"/>
      <c r="F13" s="36"/>
      <c r="G13" s="35"/>
      <c r="H13" s="34">
        <v>0</v>
      </c>
      <c r="I13" s="34">
        <v>0</v>
      </c>
      <c r="J13" s="34">
        <v>0</v>
      </c>
      <c r="K13" s="33">
        <v>0</v>
      </c>
      <c r="L13" s="32"/>
      <c r="M13" s="31">
        <v>5131.2640000000001</v>
      </c>
      <c r="N13" s="30">
        <v>0</v>
      </c>
      <c r="O13" s="28">
        <v>0</v>
      </c>
      <c r="P13" s="29">
        <v>0</v>
      </c>
      <c r="Q13" s="28">
        <v>0</v>
      </c>
      <c r="R13" s="28">
        <v>0</v>
      </c>
      <c r="S13" s="27"/>
      <c r="T13" s="27"/>
      <c r="U13" s="27"/>
      <c r="V13" s="27"/>
      <c r="W13" s="27"/>
      <c r="X13" s="26"/>
      <c r="Y13" s="1"/>
      <c r="Z13" s="140">
        <f t="shared" si="0"/>
        <v>0</v>
      </c>
      <c r="AA13" s="138"/>
    </row>
    <row r="14" spans="1:27" ht="12.75" customHeight="1" thickBot="1" x14ac:dyDescent="0.3">
      <c r="A14" s="25"/>
      <c r="B14" s="24"/>
      <c r="C14" s="20"/>
      <c r="D14" s="20"/>
      <c r="E14" s="20"/>
      <c r="F14" s="20"/>
      <c r="G14" s="23" t="s">
        <v>1</v>
      </c>
      <c r="H14" s="20"/>
      <c r="I14" s="22">
        <v>0</v>
      </c>
      <c r="J14" s="22">
        <v>0</v>
      </c>
      <c r="K14" s="21">
        <v>0</v>
      </c>
      <c r="L14" s="20"/>
      <c r="M14" s="19">
        <v>5131.2640000000001</v>
      </c>
      <c r="N14" s="18">
        <v>0</v>
      </c>
      <c r="O14" s="16"/>
      <c r="P14" s="17">
        <v>0</v>
      </c>
      <c r="Q14" s="16"/>
      <c r="R14" s="16"/>
      <c r="S14" s="15"/>
      <c r="T14" s="15"/>
      <c r="U14" s="15"/>
      <c r="V14" s="15"/>
      <c r="W14" s="15"/>
      <c r="X14" s="14"/>
      <c r="Y14" s="1"/>
      <c r="Z14" s="140">
        <f t="shared" si="0"/>
        <v>0</v>
      </c>
      <c r="AA14" s="138"/>
    </row>
    <row r="15" spans="1:27" ht="12.75" customHeight="1" x14ac:dyDescent="0.25">
      <c r="A15" s="12"/>
      <c r="B15" s="13"/>
      <c r="C15" s="13"/>
      <c r="D15" s="13"/>
      <c r="E15" s="13"/>
      <c r="F15" s="13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1"/>
      <c r="R15" s="11"/>
      <c r="S15" s="11"/>
      <c r="T15" s="11"/>
      <c r="U15" s="11"/>
      <c r="V15" s="11"/>
      <c r="W15" s="1"/>
      <c r="X15" s="1"/>
      <c r="Y15" s="1"/>
      <c r="Z15" s="1"/>
      <c r="AA15" s="1"/>
    </row>
    <row r="16" spans="1:27" ht="12.75" customHeight="1" x14ac:dyDescent="0.25">
      <c r="A16" s="1"/>
      <c r="B16" s="1"/>
      <c r="C16" s="1"/>
      <c r="D16" s="1"/>
      <c r="E16" s="1"/>
      <c r="F16" s="10"/>
      <c r="G16" s="10"/>
      <c r="H16" s="9"/>
      <c r="I16" s="2"/>
      <c r="J16" s="8"/>
      <c r="K16" s="8"/>
      <c r="L16" s="2"/>
      <c r="M16" s="2"/>
      <c r="N16" s="5"/>
      <c r="O16" s="7"/>
      <c r="P16" s="8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2.75" customHeight="1" x14ac:dyDescent="0.25">
      <c r="A17" s="1"/>
      <c r="B17" s="1"/>
      <c r="C17" s="1"/>
      <c r="D17" s="1"/>
      <c r="E17" s="1"/>
      <c r="F17" s="7"/>
      <c r="G17" s="7"/>
      <c r="H17" s="5"/>
      <c r="I17" s="4"/>
      <c r="J17" s="4"/>
      <c r="K17" s="6"/>
      <c r="L17" s="5"/>
      <c r="M17" s="5"/>
      <c r="N17" s="4"/>
      <c r="O17" s="3"/>
      <c r="P17" s="2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2.75" customHeight="1" x14ac:dyDescent="0.25">
      <c r="A18" s="1" t="s">
        <v>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</sheetData>
  <mergeCells count="4">
    <mergeCell ref="H7:K7"/>
    <mergeCell ref="G7:G8"/>
    <mergeCell ref="Z7:Z8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7"/>
  <sheetViews>
    <sheetView showGridLines="0" workbookViewId="0">
      <selection activeCell="Z10" sqref="Z10:Z13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5.109375" customWidth="1"/>
    <col min="15" max="25" width="0" hidden="1" customWidth="1"/>
    <col min="26" max="26" width="14.6640625" customWidth="1"/>
    <col min="27" max="27" width="0.6640625" hidden="1" customWidth="1"/>
    <col min="28" max="28" width="9.109375" hidden="1" customWidth="1"/>
    <col min="29" max="256" width="9.109375" customWidth="1"/>
  </cols>
  <sheetData>
    <row r="1" spans="1:28" ht="17.399999999999999" customHeight="1" x14ac:dyDescent="0.25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34" t="s">
        <v>30</v>
      </c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8" ht="12.75" customHeight="1" x14ac:dyDescent="0.25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34" t="s">
        <v>35</v>
      </c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8" ht="12.75" customHeight="1" x14ac:dyDescent="0.25">
      <c r="A3" s="107"/>
      <c r="B3" s="107"/>
      <c r="C3" s="107"/>
      <c r="D3" s="107"/>
      <c r="E3" s="107"/>
      <c r="F3" s="107"/>
      <c r="G3" s="148" t="s">
        <v>34</v>
      </c>
      <c r="H3" s="148"/>
      <c r="I3" s="148"/>
      <c r="J3" s="148"/>
      <c r="K3" s="148"/>
      <c r="L3" s="148"/>
      <c r="M3" s="148"/>
      <c r="N3" s="148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</row>
    <row r="4" spans="1:28" ht="71.400000000000006" customHeight="1" x14ac:dyDescent="0.25">
      <c r="A4" s="107"/>
      <c r="B4" s="107"/>
      <c r="C4" s="107"/>
      <c r="D4" s="107"/>
      <c r="E4" s="107"/>
      <c r="F4" s="107"/>
      <c r="G4" s="148"/>
      <c r="H4" s="148"/>
      <c r="I4" s="148"/>
      <c r="J4" s="148"/>
      <c r="K4" s="148"/>
      <c r="L4" s="148"/>
      <c r="M4" s="148"/>
      <c r="N4" s="148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</row>
    <row r="5" spans="1:28" ht="12.75" customHeight="1" x14ac:dyDescent="0.25">
      <c r="A5" s="107"/>
      <c r="B5" s="107"/>
      <c r="C5" s="107"/>
      <c r="D5" s="107"/>
      <c r="E5" s="107"/>
      <c r="F5" s="107"/>
      <c r="G5" s="107"/>
      <c r="H5" s="107"/>
      <c r="I5" s="12"/>
      <c r="J5" s="107"/>
      <c r="K5" s="107"/>
      <c r="L5" s="107"/>
      <c r="M5" s="107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8" ht="12.75" customHeight="1" thickBot="1" x14ac:dyDescent="0.3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12" t="s">
        <v>26</v>
      </c>
      <c r="O6" s="112"/>
      <c r="P6" s="112" t="s">
        <v>26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8" ht="12.75" customHeight="1" thickBot="1" x14ac:dyDescent="0.3">
      <c r="A7" s="107"/>
      <c r="B7" s="111"/>
      <c r="C7" s="111"/>
      <c r="D7" s="111"/>
      <c r="E7" s="111"/>
      <c r="F7" s="111"/>
      <c r="G7" s="145" t="s">
        <v>25</v>
      </c>
      <c r="H7" s="143" t="s">
        <v>24</v>
      </c>
      <c r="I7" s="144"/>
      <c r="J7" s="144"/>
      <c r="K7" s="144"/>
      <c r="L7" s="110" t="s">
        <v>23</v>
      </c>
      <c r="M7" s="109"/>
      <c r="N7" s="108"/>
      <c r="O7" s="108"/>
      <c r="P7" s="108"/>
      <c r="Q7" s="1"/>
      <c r="R7" s="1"/>
      <c r="S7" s="1"/>
      <c r="T7" s="1"/>
      <c r="U7" s="1"/>
      <c r="V7" s="1"/>
      <c r="W7" s="1"/>
      <c r="X7" s="1"/>
      <c r="Y7" s="1"/>
      <c r="Z7" s="150" t="s">
        <v>39</v>
      </c>
      <c r="AA7" s="1"/>
    </row>
    <row r="8" spans="1:28" ht="24.75" customHeight="1" thickBot="1" x14ac:dyDescent="0.3">
      <c r="A8" s="107"/>
      <c r="B8" s="106"/>
      <c r="C8" s="106"/>
      <c r="D8" s="106"/>
      <c r="E8" s="106"/>
      <c r="F8" s="106"/>
      <c r="G8" s="145"/>
      <c r="H8" s="105" t="s">
        <v>22</v>
      </c>
      <c r="I8" s="104" t="s">
        <v>21</v>
      </c>
      <c r="J8" s="104" t="s">
        <v>20</v>
      </c>
      <c r="K8" s="103" t="s">
        <v>19</v>
      </c>
      <c r="L8" s="102"/>
      <c r="M8" s="101" t="s">
        <v>18</v>
      </c>
      <c r="N8" s="100" t="s">
        <v>17</v>
      </c>
      <c r="O8" s="99"/>
      <c r="P8" s="99" t="s">
        <v>16</v>
      </c>
      <c r="Q8" s="98"/>
      <c r="R8" s="97"/>
      <c r="S8" s="97"/>
      <c r="T8" s="97"/>
      <c r="U8" s="97"/>
      <c r="V8" s="97"/>
      <c r="W8" s="1"/>
      <c r="X8" s="1"/>
      <c r="Y8" s="1"/>
      <c r="Z8" s="147"/>
      <c r="AA8" s="1"/>
    </row>
    <row r="9" spans="1:28" ht="13.2" hidden="1" customHeight="1" x14ac:dyDescent="0.25">
      <c r="A9" s="25"/>
      <c r="B9" s="96" t="s">
        <v>5</v>
      </c>
      <c r="C9" s="96" t="s">
        <v>15</v>
      </c>
      <c r="D9" s="96" t="s">
        <v>14</v>
      </c>
      <c r="E9" s="96" t="s">
        <v>13</v>
      </c>
      <c r="F9" s="95" t="s">
        <v>12</v>
      </c>
      <c r="G9" s="91">
        <v>1</v>
      </c>
      <c r="H9" s="94">
        <v>2</v>
      </c>
      <c r="I9" s="90">
        <v>3</v>
      </c>
      <c r="J9" s="93">
        <v>4</v>
      </c>
      <c r="K9" s="92">
        <v>5</v>
      </c>
      <c r="L9" s="91" t="s">
        <v>11</v>
      </c>
      <c r="M9" s="89">
        <v>2</v>
      </c>
      <c r="N9" s="90">
        <v>3</v>
      </c>
      <c r="O9" s="89"/>
      <c r="P9" s="89">
        <v>4</v>
      </c>
      <c r="Q9" s="89"/>
      <c r="R9" s="89"/>
      <c r="S9" s="88" t="s">
        <v>10</v>
      </c>
      <c r="T9" s="88" t="s">
        <v>9</v>
      </c>
      <c r="U9" s="88" t="s">
        <v>8</v>
      </c>
      <c r="V9" s="88" t="s">
        <v>7</v>
      </c>
      <c r="W9" s="88" t="s">
        <v>6</v>
      </c>
      <c r="X9" s="87" t="s">
        <v>5</v>
      </c>
      <c r="Y9" s="86"/>
      <c r="Z9" s="139"/>
      <c r="AA9" s="138"/>
    </row>
    <row r="10" spans="1:28" ht="12.75" customHeight="1" x14ac:dyDescent="0.25">
      <c r="A10" s="25"/>
      <c r="B10" s="85"/>
      <c r="C10" s="85"/>
      <c r="D10" s="84"/>
      <c r="E10" s="83"/>
      <c r="F10" s="82"/>
      <c r="G10" s="81" t="s">
        <v>28</v>
      </c>
      <c r="H10" s="80"/>
      <c r="I10" s="79"/>
      <c r="J10" s="78"/>
      <c r="K10" s="77"/>
      <c r="L10" s="76"/>
      <c r="M10" s="75">
        <v>3118.5</v>
      </c>
      <c r="N10" s="74">
        <v>0</v>
      </c>
      <c r="O10" s="73">
        <v>0</v>
      </c>
      <c r="P10" s="73">
        <v>0</v>
      </c>
      <c r="Q10" s="73">
        <v>0</v>
      </c>
      <c r="R10" s="73">
        <v>0</v>
      </c>
      <c r="S10" s="71"/>
      <c r="T10" s="72"/>
      <c r="U10" s="71"/>
      <c r="V10" s="70"/>
      <c r="W10" s="70"/>
      <c r="X10" s="70"/>
      <c r="Y10" s="135"/>
      <c r="Z10" s="140">
        <f>N10/M10/100</f>
        <v>0</v>
      </c>
      <c r="AA10" s="138"/>
    </row>
    <row r="11" spans="1:28" ht="12.75" customHeight="1" thickBot="1" x14ac:dyDescent="0.3">
      <c r="A11" s="25"/>
      <c r="B11" s="53"/>
      <c r="C11" s="53"/>
      <c r="D11" s="52"/>
      <c r="E11" s="51"/>
      <c r="F11" s="50"/>
      <c r="G11" s="49" t="s">
        <v>29</v>
      </c>
      <c r="H11" s="48"/>
      <c r="I11" s="47"/>
      <c r="J11" s="46"/>
      <c r="K11" s="45"/>
      <c r="L11" s="44"/>
      <c r="M11" s="43">
        <v>11311.1</v>
      </c>
      <c r="N11" s="42">
        <v>0</v>
      </c>
      <c r="O11" s="41">
        <v>0</v>
      </c>
      <c r="P11" s="41">
        <v>0</v>
      </c>
      <c r="Q11" s="41">
        <v>0</v>
      </c>
      <c r="R11" s="41">
        <v>0</v>
      </c>
      <c r="S11" s="39"/>
      <c r="T11" s="40"/>
      <c r="U11" s="39"/>
      <c r="V11" s="38"/>
      <c r="W11" s="38"/>
      <c r="X11" s="38"/>
      <c r="Y11" s="137"/>
      <c r="Z11" s="140">
        <f t="shared" ref="Z11:Z13" si="0">N11/M11/100</f>
        <v>0</v>
      </c>
      <c r="AA11" s="138"/>
    </row>
    <row r="12" spans="1:28" ht="13.2" hidden="1" customHeight="1" x14ac:dyDescent="0.25">
      <c r="A12" s="25"/>
      <c r="B12" s="37"/>
      <c r="C12" s="36"/>
      <c r="D12" s="36"/>
      <c r="E12" s="36"/>
      <c r="F12" s="36"/>
      <c r="G12" s="35"/>
      <c r="H12" s="34">
        <v>0</v>
      </c>
      <c r="I12" s="34">
        <v>0</v>
      </c>
      <c r="J12" s="34">
        <v>0</v>
      </c>
      <c r="K12" s="33">
        <v>0</v>
      </c>
      <c r="L12" s="32"/>
      <c r="M12" s="31">
        <v>14429.6</v>
      </c>
      <c r="N12" s="30">
        <v>0</v>
      </c>
      <c r="O12" s="28">
        <v>0</v>
      </c>
      <c r="P12" s="29">
        <v>0</v>
      </c>
      <c r="Q12" s="28">
        <v>0</v>
      </c>
      <c r="R12" s="28">
        <v>0</v>
      </c>
      <c r="S12" s="27"/>
      <c r="T12" s="27"/>
      <c r="U12" s="27"/>
      <c r="V12" s="27"/>
      <c r="W12" s="27"/>
      <c r="X12" s="26"/>
      <c r="Y12" s="1"/>
      <c r="Z12" s="140">
        <f t="shared" si="0"/>
        <v>0</v>
      </c>
      <c r="AA12" s="138"/>
    </row>
    <row r="13" spans="1:28" ht="12.75" customHeight="1" thickBot="1" x14ac:dyDescent="0.3">
      <c r="A13" s="25"/>
      <c r="B13" s="24"/>
      <c r="C13" s="20"/>
      <c r="D13" s="20"/>
      <c r="E13" s="20"/>
      <c r="F13" s="20"/>
      <c r="G13" s="23" t="s">
        <v>1</v>
      </c>
      <c r="H13" s="20"/>
      <c r="I13" s="22">
        <v>0</v>
      </c>
      <c r="J13" s="22">
        <v>0</v>
      </c>
      <c r="K13" s="21">
        <v>0</v>
      </c>
      <c r="L13" s="20"/>
      <c r="M13" s="19">
        <v>14429.6</v>
      </c>
      <c r="N13" s="18">
        <v>0</v>
      </c>
      <c r="O13" s="16"/>
      <c r="P13" s="17">
        <v>0</v>
      </c>
      <c r="Q13" s="16"/>
      <c r="R13" s="16"/>
      <c r="S13" s="15"/>
      <c r="T13" s="15"/>
      <c r="U13" s="15"/>
      <c r="V13" s="15"/>
      <c r="W13" s="15"/>
      <c r="X13" s="14"/>
      <c r="Y13" s="1"/>
      <c r="Z13" s="140">
        <f t="shared" si="0"/>
        <v>0</v>
      </c>
      <c r="AA13" s="138"/>
    </row>
    <row r="14" spans="1:28" ht="12.75" customHeight="1" x14ac:dyDescent="0.25">
      <c r="A14" s="12"/>
      <c r="B14" s="13"/>
      <c r="C14" s="13"/>
      <c r="D14" s="13"/>
      <c r="E14" s="13"/>
      <c r="F14" s="13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1"/>
      <c r="R14" s="11"/>
      <c r="S14" s="11"/>
      <c r="T14" s="11"/>
      <c r="U14" s="11"/>
      <c r="V14" s="11"/>
      <c r="W14" s="1"/>
      <c r="X14" s="1"/>
      <c r="Y14" s="1"/>
      <c r="Z14" s="1"/>
      <c r="AA14" s="1"/>
    </row>
    <row r="15" spans="1:28" ht="12.75" customHeight="1" x14ac:dyDescent="0.25">
      <c r="A15" s="1"/>
      <c r="B15" s="1"/>
      <c r="C15" s="1"/>
      <c r="D15" s="1"/>
      <c r="E15" s="1"/>
      <c r="F15" s="10"/>
      <c r="G15" s="10"/>
      <c r="H15" s="9"/>
      <c r="I15" s="2"/>
      <c r="J15" s="8"/>
      <c r="K15" s="8"/>
      <c r="L15" s="2"/>
      <c r="M15" s="2"/>
      <c r="N15" s="5"/>
      <c r="O15" s="7"/>
      <c r="P15" s="8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8" ht="12.75" customHeight="1" x14ac:dyDescent="0.25">
      <c r="A16" s="1"/>
      <c r="B16" s="1"/>
      <c r="C16" s="1"/>
      <c r="D16" s="1"/>
      <c r="E16" s="1"/>
      <c r="F16" s="7"/>
      <c r="G16" s="7"/>
      <c r="H16" s="5"/>
      <c r="I16" s="4"/>
      <c r="J16" s="4"/>
      <c r="K16" s="6"/>
      <c r="L16" s="5"/>
      <c r="M16" s="5"/>
      <c r="N16" s="4"/>
      <c r="O16" s="3"/>
      <c r="P16" s="2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2.75" customHeight="1" x14ac:dyDescent="0.25">
      <c r="A17" s="1" t="s">
        <v>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</sheetData>
  <mergeCells count="4">
    <mergeCell ref="H7:K7"/>
    <mergeCell ref="G7:G8"/>
    <mergeCell ref="G3:AB4"/>
    <mergeCell ref="Z7:Z8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"/>
  <sheetViews>
    <sheetView workbookViewId="0">
      <selection activeCell="AC4" sqref="AC4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5.109375" customWidth="1"/>
    <col min="15" max="25" width="0" hidden="1" customWidth="1"/>
    <col min="26" max="26" width="13.109375" customWidth="1"/>
    <col min="27" max="27" width="5" customWidth="1"/>
    <col min="28" max="256" width="9.109375" customWidth="1"/>
  </cols>
  <sheetData>
    <row r="1" spans="1:27" ht="24.6" customHeight="1" x14ac:dyDescent="0.25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34" t="s">
        <v>30</v>
      </c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.75" customHeight="1" x14ac:dyDescent="0.25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34" t="s">
        <v>37</v>
      </c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3.8" x14ac:dyDescent="0.25">
      <c r="A3" s="107"/>
      <c r="B3" s="107"/>
      <c r="C3" s="107"/>
      <c r="D3" s="107"/>
      <c r="E3" s="107"/>
      <c r="F3" s="107"/>
      <c r="G3" s="148" t="s">
        <v>32</v>
      </c>
      <c r="H3" s="148"/>
      <c r="I3" s="148"/>
      <c r="J3" s="148"/>
      <c r="K3" s="148"/>
      <c r="L3" s="148"/>
      <c r="M3" s="148"/>
      <c r="N3" s="148"/>
      <c r="O3" s="113"/>
      <c r="P3" s="113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63" customHeight="1" x14ac:dyDescent="0.25">
      <c r="A4" s="107"/>
      <c r="B4" s="107"/>
      <c r="C4" s="107"/>
      <c r="D4" s="107"/>
      <c r="E4" s="107"/>
      <c r="F4" s="107"/>
      <c r="G4" s="148"/>
      <c r="H4" s="148"/>
      <c r="I4" s="148"/>
      <c r="J4" s="148"/>
      <c r="K4" s="148"/>
      <c r="L4" s="148"/>
      <c r="M4" s="148"/>
      <c r="N4" s="148"/>
      <c r="O4" s="113"/>
      <c r="P4" s="113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2.75" customHeight="1" x14ac:dyDescent="0.25">
      <c r="A5" s="107"/>
      <c r="B5" s="107"/>
      <c r="C5" s="107"/>
      <c r="D5" s="107"/>
      <c r="E5" s="107"/>
      <c r="F5" s="107"/>
      <c r="G5" s="107"/>
      <c r="H5" s="107"/>
      <c r="I5" s="12"/>
      <c r="J5" s="107"/>
      <c r="K5" s="107"/>
      <c r="L5" s="107"/>
      <c r="M5" s="107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8" thickBot="1" x14ac:dyDescent="0.3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12" t="s">
        <v>26</v>
      </c>
      <c r="O6" s="112"/>
      <c r="P6" s="112" t="s">
        <v>26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1" thickBot="1" x14ac:dyDescent="0.3">
      <c r="A7" s="107"/>
      <c r="B7" s="111"/>
      <c r="C7" s="111"/>
      <c r="D7" s="111"/>
      <c r="E7" s="111"/>
      <c r="F7" s="111"/>
      <c r="G7" s="145" t="s">
        <v>25</v>
      </c>
      <c r="H7" s="143" t="s">
        <v>24</v>
      </c>
      <c r="I7" s="144"/>
      <c r="J7" s="144"/>
      <c r="K7" s="144"/>
      <c r="L7" s="110" t="s">
        <v>23</v>
      </c>
      <c r="M7" s="109"/>
      <c r="N7" s="108"/>
      <c r="O7" s="108"/>
      <c r="P7" s="108"/>
      <c r="Q7" s="1"/>
      <c r="R7" s="1"/>
      <c r="S7" s="1"/>
      <c r="T7" s="1"/>
      <c r="U7" s="1"/>
      <c r="V7" s="1"/>
      <c r="W7" s="1"/>
      <c r="X7" s="1"/>
      <c r="Y7" s="1"/>
      <c r="Z7" s="151" t="s">
        <v>39</v>
      </c>
      <c r="AA7" s="1"/>
    </row>
    <row r="8" spans="1:27" ht="21" thickBot="1" x14ac:dyDescent="0.3">
      <c r="A8" s="107"/>
      <c r="B8" s="106"/>
      <c r="C8" s="106"/>
      <c r="D8" s="106"/>
      <c r="E8" s="106"/>
      <c r="F8" s="106"/>
      <c r="G8" s="145"/>
      <c r="H8" s="105" t="s">
        <v>22</v>
      </c>
      <c r="I8" s="104" t="s">
        <v>21</v>
      </c>
      <c r="J8" s="104" t="s">
        <v>20</v>
      </c>
      <c r="K8" s="103" t="s">
        <v>19</v>
      </c>
      <c r="L8" s="102"/>
      <c r="M8" s="101" t="s">
        <v>18</v>
      </c>
      <c r="N8" s="100" t="s">
        <v>17</v>
      </c>
      <c r="O8" s="99"/>
      <c r="P8" s="99" t="s">
        <v>16</v>
      </c>
      <c r="Q8" s="98"/>
      <c r="R8" s="97"/>
      <c r="S8" s="97"/>
      <c r="T8" s="97"/>
      <c r="U8" s="97"/>
      <c r="V8" s="97"/>
      <c r="W8" s="1"/>
      <c r="X8" s="1"/>
      <c r="Y8" s="1"/>
      <c r="Z8" s="152"/>
      <c r="AA8" s="1"/>
    </row>
    <row r="9" spans="1:27" ht="31.2" hidden="1" thickBot="1" x14ac:dyDescent="0.3">
      <c r="A9" s="25"/>
      <c r="B9" s="96" t="s">
        <v>5</v>
      </c>
      <c r="C9" s="96" t="s">
        <v>15</v>
      </c>
      <c r="D9" s="96" t="s">
        <v>14</v>
      </c>
      <c r="E9" s="96" t="s">
        <v>13</v>
      </c>
      <c r="F9" s="95" t="s">
        <v>12</v>
      </c>
      <c r="G9" s="91">
        <v>1</v>
      </c>
      <c r="H9" s="94">
        <v>2</v>
      </c>
      <c r="I9" s="90">
        <v>3</v>
      </c>
      <c r="J9" s="93">
        <v>4</v>
      </c>
      <c r="K9" s="92">
        <v>5</v>
      </c>
      <c r="L9" s="91" t="s">
        <v>11</v>
      </c>
      <c r="M9" s="89">
        <v>2</v>
      </c>
      <c r="N9" s="90">
        <v>3</v>
      </c>
      <c r="O9" s="89"/>
      <c r="P9" s="89">
        <v>4</v>
      </c>
      <c r="Q9" s="89"/>
      <c r="R9" s="89"/>
      <c r="S9" s="88" t="s">
        <v>10</v>
      </c>
      <c r="T9" s="88" t="s">
        <v>9</v>
      </c>
      <c r="U9" s="88" t="s">
        <v>8</v>
      </c>
      <c r="V9" s="88" t="s">
        <v>7</v>
      </c>
      <c r="W9" s="88" t="s">
        <v>6</v>
      </c>
      <c r="X9" s="87" t="s">
        <v>5</v>
      </c>
      <c r="Y9" s="86"/>
      <c r="Z9" s="139"/>
      <c r="AA9" s="138"/>
    </row>
    <row r="10" spans="1:27" ht="13.8" thickBot="1" x14ac:dyDescent="0.3">
      <c r="A10" s="25"/>
      <c r="B10" s="114"/>
      <c r="C10" s="115"/>
      <c r="D10" s="116"/>
      <c r="E10" s="117"/>
      <c r="F10" s="118"/>
      <c r="G10" s="119" t="s">
        <v>2</v>
      </c>
      <c r="H10" s="120"/>
      <c r="I10" s="121"/>
      <c r="J10" s="122"/>
      <c r="K10" s="123"/>
      <c r="L10" s="124"/>
      <c r="M10" s="125">
        <v>26177.599999999999</v>
      </c>
      <c r="N10" s="126">
        <v>4697.12</v>
      </c>
      <c r="O10" s="127">
        <v>2084018.89</v>
      </c>
      <c r="P10" s="127">
        <v>0</v>
      </c>
      <c r="Q10" s="128">
        <v>2084018.89</v>
      </c>
      <c r="R10" s="127">
        <v>0</v>
      </c>
      <c r="S10" s="129"/>
      <c r="T10" s="130"/>
      <c r="U10" s="131"/>
      <c r="V10" s="132"/>
      <c r="W10" s="132"/>
      <c r="X10" s="132"/>
      <c r="Y10" s="133"/>
      <c r="Z10" s="140">
        <f>N10/M10*100</f>
        <v>17.943279750626491</v>
      </c>
      <c r="AA10" s="138"/>
    </row>
    <row r="11" spans="1:27" ht="13.2" hidden="1" customHeight="1" x14ac:dyDescent="0.25">
      <c r="A11" s="25"/>
      <c r="B11" s="37"/>
      <c r="C11" s="36"/>
      <c r="D11" s="36"/>
      <c r="E11" s="36"/>
      <c r="F11" s="36"/>
      <c r="G11" s="35"/>
      <c r="H11" s="34">
        <v>0</v>
      </c>
      <c r="I11" s="34">
        <v>0</v>
      </c>
      <c r="J11" s="34">
        <v>0</v>
      </c>
      <c r="K11" s="33">
        <v>0</v>
      </c>
      <c r="L11" s="32"/>
      <c r="M11" s="31">
        <v>23564.5</v>
      </c>
      <c r="N11" s="30">
        <v>2084.0189999999998</v>
      </c>
      <c r="O11" s="28">
        <v>2084018.89</v>
      </c>
      <c r="P11" s="29">
        <v>0</v>
      </c>
      <c r="Q11" s="28">
        <v>2084018.89</v>
      </c>
      <c r="R11" s="28">
        <v>0</v>
      </c>
      <c r="S11" s="27"/>
      <c r="T11" s="27"/>
      <c r="U11" s="27"/>
      <c r="V11" s="27"/>
      <c r="W11" s="27"/>
      <c r="X11" s="26"/>
      <c r="Y11" s="1"/>
      <c r="Z11" s="140">
        <f t="shared" ref="Z11:Z12" si="0">N11/M11*100</f>
        <v>8.8438922956141646</v>
      </c>
      <c r="AA11" s="138"/>
    </row>
    <row r="12" spans="1:27" ht="13.8" thickBot="1" x14ac:dyDescent="0.3">
      <c r="A12" s="25"/>
      <c r="B12" s="24"/>
      <c r="C12" s="20"/>
      <c r="D12" s="20"/>
      <c r="E12" s="20"/>
      <c r="F12" s="20"/>
      <c r="G12" s="23" t="s">
        <v>1</v>
      </c>
      <c r="H12" s="20"/>
      <c r="I12" s="22">
        <v>0</v>
      </c>
      <c r="J12" s="22">
        <v>0</v>
      </c>
      <c r="K12" s="21">
        <v>0</v>
      </c>
      <c r="L12" s="20"/>
      <c r="M12" s="19">
        <v>26177.599999999999</v>
      </c>
      <c r="N12" s="18">
        <v>4697.12</v>
      </c>
      <c r="O12" s="16"/>
      <c r="P12" s="17">
        <v>0</v>
      </c>
      <c r="Q12" s="16"/>
      <c r="R12" s="16"/>
      <c r="S12" s="15"/>
      <c r="T12" s="15"/>
      <c r="U12" s="15"/>
      <c r="V12" s="15"/>
      <c r="W12" s="15"/>
      <c r="X12" s="14"/>
      <c r="Y12" s="1"/>
      <c r="Z12" s="140">
        <f t="shared" si="0"/>
        <v>17.943279750626491</v>
      </c>
      <c r="AA12" s="138"/>
    </row>
    <row r="13" spans="1:27" ht="12.75" customHeight="1" x14ac:dyDescent="0.25">
      <c r="A13" s="12"/>
      <c r="B13" s="13"/>
      <c r="C13" s="13"/>
      <c r="D13" s="13"/>
      <c r="E13" s="13"/>
      <c r="F13" s="13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1"/>
      <c r="R13" s="11"/>
      <c r="S13" s="11"/>
      <c r="T13" s="11"/>
      <c r="U13" s="11"/>
      <c r="V13" s="11"/>
      <c r="W13" s="1"/>
      <c r="X13" s="1"/>
      <c r="Y13" s="1"/>
      <c r="Z13" s="1"/>
      <c r="AA13" s="1"/>
    </row>
    <row r="14" spans="1:27" ht="12.75" customHeight="1" x14ac:dyDescent="0.25">
      <c r="A14" s="1"/>
      <c r="B14" s="1"/>
      <c r="C14" s="1"/>
      <c r="D14" s="1"/>
      <c r="E14" s="1"/>
      <c r="F14" s="10"/>
      <c r="G14" s="10"/>
      <c r="H14" s="9"/>
      <c r="I14" s="2"/>
      <c r="J14" s="8"/>
      <c r="K14" s="8"/>
      <c r="L14" s="2"/>
      <c r="M14" s="2"/>
      <c r="N14" s="5"/>
      <c r="O14" s="7"/>
      <c r="P14" s="8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2.75" customHeight="1" x14ac:dyDescent="0.25">
      <c r="A15" s="1"/>
      <c r="B15" s="1"/>
      <c r="C15" s="1"/>
      <c r="D15" s="1"/>
      <c r="E15" s="1"/>
      <c r="F15" s="7"/>
      <c r="G15" s="7"/>
      <c r="H15" s="5"/>
      <c r="I15" s="4"/>
      <c r="J15" s="4"/>
      <c r="K15" s="6"/>
      <c r="L15" s="5"/>
      <c r="M15" s="5"/>
      <c r="N15" s="4"/>
      <c r="O15" s="3"/>
      <c r="P15" s="2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.75" customHeight="1" x14ac:dyDescent="0.25">
      <c r="A16" s="1" t="s">
        <v>0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</sheetData>
  <mergeCells count="4">
    <mergeCell ref="G3:N4"/>
    <mergeCell ref="G7:G8"/>
    <mergeCell ref="H7:K7"/>
    <mergeCell ref="Z7:Z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Таблица 1</vt:lpstr>
      <vt:lpstr>Таблица 4</vt:lpstr>
      <vt:lpstr>Таблица 3</vt:lpstr>
      <vt:lpstr>Таблица 2</vt:lpstr>
    </vt:vector>
  </TitlesOfParts>
  <Company>ГКУ НСО "РИЦ"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Kovalkina_SV</dc:creator>
  <cp:lastModifiedBy>Kovalkina_SV</cp:lastModifiedBy>
  <dcterms:created xsi:type="dcterms:W3CDTF">2022-07-19T15:37:56Z</dcterms:created>
  <dcterms:modified xsi:type="dcterms:W3CDTF">2022-07-24T05:36:37Z</dcterms:modified>
</cp:coreProperties>
</file>