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е\Рабочие с 01-09-2017 Деп\!Лимиты, квоты\2021\для ГЭЭ\К слушаниям\Проекты квот по районам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K25" i="1"/>
  <c r="F25" i="1"/>
  <c r="E25" i="1"/>
  <c r="D25" i="1"/>
  <c r="C25" i="1"/>
  <c r="I17" i="1"/>
  <c r="I16" i="1"/>
  <c r="I15" i="1"/>
  <c r="F14" i="1"/>
  <c r="F13" i="1" s="1"/>
  <c r="K13" i="1"/>
  <c r="E13" i="1"/>
  <c r="D13" i="1"/>
  <c r="C13" i="1"/>
  <c r="I14" i="1" l="1"/>
</calcChain>
</file>

<file path=xl/sharedStrings.xml><?xml version="1.0" encoding="utf-8"?>
<sst xmlns="http://schemas.openxmlformats.org/spreadsheetml/2006/main" count="44" uniqueCount="23">
  <si>
    <t>Проект квот добычи охотничьих ресурсов</t>
  </si>
  <si>
    <t>НОВОСИБИРСКАЯ ОБЛАСТЬ</t>
  </si>
  <si>
    <t>(субъект Российской Федерации)</t>
  </si>
  <si>
    <t>на период с 1 августа 2021 г. до 1 августа 2022 г.</t>
  </si>
  <si>
    <t>№ п/п</t>
  </si>
  <si>
    <t xml:space="preserve">Наименование закрепленного охотничьего угодья, общедоступных охотничьих угодий муниципальных районов и иной территории, являющейся средой обитания охотничьих ресурсов </t>
  </si>
  <si>
    <t>Площадь, свойственная для  обитания  вида охотничьих ресурсов, тыс. га</t>
  </si>
  <si>
    <t>Косуля сибирская</t>
  </si>
  <si>
    <t>Численность вида охотничьих ресурсов, особей</t>
  </si>
  <si>
    <t>Показатель численности, особей на 1000 га</t>
  </si>
  <si>
    <t>Квота</t>
  </si>
  <si>
    <t>% от численности</t>
  </si>
  <si>
    <t>Всего, особей</t>
  </si>
  <si>
    <t>2019 г.</t>
  </si>
  <si>
    <t>2020 г.</t>
  </si>
  <si>
    <t>2021 г.</t>
  </si>
  <si>
    <t>Общедоступные охотничьи угодья*</t>
  </si>
  <si>
    <t>Барсук</t>
  </si>
  <si>
    <t>Общедоступные охотничьи угодья</t>
  </si>
  <si>
    <t>Краснозерский район</t>
  </si>
  <si>
    <t>Казанакское</t>
  </si>
  <si>
    <t>Охотничье угодье "13.3" ("Полойское")</t>
  </si>
  <si>
    <t>Охотничье угодье "13.2" ("Светловское")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</si>
</sst>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0" fillId="0" borderId="0" xfId="0" applyFill="1"/>
    <xf numFmtId="2" fontId="2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2" fontId="5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3" fillId="0" borderId="0" xfId="0" applyFont="1" applyFill="1"/>
    <xf numFmtId="3" fontId="4" fillId="0" borderId="0" xfId="0" applyNumberFormat="1" applyFont="1" applyFill="1"/>
    <xf numFmtId="1" fontId="4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2" fontId="0" fillId="0" borderId="0" xfId="0" applyNumberFormat="1" applyFill="1"/>
    <xf numFmtId="9" fontId="0" fillId="0" borderId="0" xfId="0" applyNumberFormat="1" applyFill="1"/>
    <xf numFmtId="1" fontId="0" fillId="0" borderId="0" xfId="0" applyNumberFormat="1" applyFill="1"/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/>
    </xf>
    <xf numFmtId="10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/>
    </xf>
    <xf numFmtId="9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F33" sqref="F33"/>
    </sheetView>
  </sheetViews>
  <sheetFormatPr defaultRowHeight="15" x14ac:dyDescent="0.25"/>
  <cols>
    <col min="2" max="2" width="33.85546875" customWidth="1"/>
    <col min="10" max="10" width="12.140625" customWidth="1"/>
  </cols>
  <sheetData>
    <row r="1" spans="1:11" ht="18.75" x14ac:dyDescent="0.3">
      <c r="A1" s="1"/>
      <c r="B1" s="2"/>
      <c r="C1" s="3"/>
      <c r="D1" s="5"/>
      <c r="E1" s="5"/>
      <c r="F1" s="9"/>
      <c r="G1" s="4"/>
      <c r="H1" s="4"/>
      <c r="I1" s="7"/>
      <c r="J1" s="8"/>
      <c r="K1" s="7"/>
    </row>
    <row r="2" spans="1:11" ht="18.75" x14ac:dyDescent="0.3">
      <c r="A2" s="1"/>
      <c r="B2" s="61" t="s">
        <v>0</v>
      </c>
      <c r="C2" s="61"/>
      <c r="D2" s="61"/>
      <c r="E2" s="61"/>
      <c r="F2" s="61"/>
      <c r="G2" s="61"/>
      <c r="H2" s="61"/>
      <c r="I2" s="61"/>
      <c r="J2" s="61"/>
      <c r="K2" s="7"/>
    </row>
    <row r="3" spans="1:11" ht="15.75" x14ac:dyDescent="0.25">
      <c r="A3" s="1"/>
      <c r="B3" s="2"/>
      <c r="C3" s="3"/>
      <c r="D3" s="5"/>
      <c r="E3" s="5"/>
      <c r="F3" s="5"/>
      <c r="G3" s="6"/>
      <c r="H3" s="6"/>
      <c r="I3" s="7"/>
      <c r="J3" s="8"/>
      <c r="K3" s="7"/>
    </row>
    <row r="4" spans="1:11" ht="18.75" x14ac:dyDescent="0.25">
      <c r="A4" s="1"/>
      <c r="B4" s="63" t="s">
        <v>1</v>
      </c>
      <c r="C4" s="63"/>
      <c r="D4" s="63"/>
      <c r="E4" s="63"/>
      <c r="F4" s="63"/>
      <c r="G4" s="63"/>
      <c r="H4" s="63"/>
      <c r="I4" s="63"/>
      <c r="J4" s="63"/>
      <c r="K4" s="7"/>
    </row>
    <row r="5" spans="1:11" ht="15.75" x14ac:dyDescent="0.25">
      <c r="A5" s="1"/>
      <c r="B5" s="62" t="s">
        <v>2</v>
      </c>
      <c r="C5" s="62"/>
      <c r="D5" s="62"/>
      <c r="E5" s="62"/>
      <c r="F5" s="62"/>
      <c r="G5" s="62"/>
      <c r="H5" s="62"/>
      <c r="I5" s="62"/>
      <c r="J5" s="62"/>
      <c r="K5" s="7"/>
    </row>
    <row r="6" spans="1:11" ht="18.75" x14ac:dyDescent="0.3">
      <c r="A6" s="1"/>
      <c r="B6" s="64" t="s">
        <v>3</v>
      </c>
      <c r="C6" s="64"/>
      <c r="D6" s="64"/>
      <c r="E6" s="64"/>
      <c r="F6" s="64"/>
      <c r="G6" s="64"/>
      <c r="H6" s="64"/>
      <c r="I6" s="64"/>
      <c r="J6" s="64"/>
      <c r="K6" s="10"/>
    </row>
    <row r="7" spans="1:11" ht="15.75" x14ac:dyDescent="0.25">
      <c r="A7" s="1"/>
      <c r="B7" s="2"/>
      <c r="C7" s="3"/>
      <c r="D7" s="11"/>
      <c r="E7" s="11"/>
      <c r="F7" s="12"/>
      <c r="G7" s="13"/>
      <c r="H7" s="14"/>
      <c r="I7" s="15"/>
      <c r="J7" s="16"/>
      <c r="K7" s="17"/>
    </row>
    <row r="8" spans="1:11" ht="18.75" x14ac:dyDescent="0.3">
      <c r="A8" s="45" t="s">
        <v>4</v>
      </c>
      <c r="B8" s="46" t="s">
        <v>5</v>
      </c>
      <c r="C8" s="47" t="s">
        <v>6</v>
      </c>
      <c r="D8" s="65" t="s">
        <v>7</v>
      </c>
      <c r="E8" s="66"/>
      <c r="F8" s="66"/>
      <c r="G8" s="66"/>
      <c r="H8" s="66"/>
      <c r="I8" s="66"/>
      <c r="J8" s="66"/>
      <c r="K8" s="66"/>
    </row>
    <row r="9" spans="1:11" x14ac:dyDescent="0.25">
      <c r="A9" s="45"/>
      <c r="B9" s="46"/>
      <c r="C9" s="47"/>
      <c r="D9" s="52" t="s">
        <v>8</v>
      </c>
      <c r="E9" s="52"/>
      <c r="F9" s="52"/>
      <c r="G9" s="45" t="s">
        <v>9</v>
      </c>
      <c r="H9" s="45"/>
      <c r="I9" s="45"/>
      <c r="J9" s="53" t="s">
        <v>10</v>
      </c>
      <c r="K9" s="54"/>
    </row>
    <row r="10" spans="1:11" x14ac:dyDescent="0.25">
      <c r="A10" s="45"/>
      <c r="B10" s="46"/>
      <c r="C10" s="47"/>
      <c r="D10" s="52"/>
      <c r="E10" s="52"/>
      <c r="F10" s="52"/>
      <c r="G10" s="45"/>
      <c r="H10" s="45"/>
      <c r="I10" s="45"/>
      <c r="J10" s="55" t="s">
        <v>11</v>
      </c>
      <c r="K10" s="58" t="s">
        <v>12</v>
      </c>
    </row>
    <row r="11" spans="1:11" x14ac:dyDescent="0.25">
      <c r="A11" s="45"/>
      <c r="B11" s="46"/>
      <c r="C11" s="47"/>
      <c r="D11" s="52"/>
      <c r="E11" s="52"/>
      <c r="F11" s="52"/>
      <c r="G11" s="45"/>
      <c r="H11" s="45"/>
      <c r="I11" s="45"/>
      <c r="J11" s="56"/>
      <c r="K11" s="59"/>
    </row>
    <row r="12" spans="1:11" x14ac:dyDescent="0.25">
      <c r="A12" s="45"/>
      <c r="B12" s="46"/>
      <c r="C12" s="47"/>
      <c r="D12" s="18" t="s">
        <v>13</v>
      </c>
      <c r="E12" s="18" t="s">
        <v>14</v>
      </c>
      <c r="F12" s="18" t="s">
        <v>15</v>
      </c>
      <c r="G12" s="19" t="s">
        <v>13</v>
      </c>
      <c r="H12" s="19" t="s">
        <v>14</v>
      </c>
      <c r="I12" s="19" t="s">
        <v>15</v>
      </c>
      <c r="J12" s="57"/>
      <c r="K12" s="60"/>
    </row>
    <row r="13" spans="1:11" x14ac:dyDescent="0.25">
      <c r="A13" s="20">
        <v>13</v>
      </c>
      <c r="B13" s="21" t="s">
        <v>19</v>
      </c>
      <c r="C13" s="22">
        <f>SUM(C14:C17)</f>
        <v>567.41</v>
      </c>
      <c r="D13" s="20">
        <f>SUM(D14:D17)</f>
        <v>2346.6568359966004</v>
      </c>
      <c r="E13" s="20">
        <f>SUM(E14:E17)</f>
        <v>1160</v>
      </c>
      <c r="F13" s="20">
        <f>SUM(F14:F17)</f>
        <v>3354</v>
      </c>
      <c r="G13" s="22"/>
      <c r="H13" s="20"/>
      <c r="I13" s="20"/>
      <c r="J13" s="23"/>
      <c r="K13" s="44">
        <f>SUM(K14:K17)</f>
        <v>208</v>
      </c>
    </row>
    <row r="14" spans="1:11" x14ac:dyDescent="0.25">
      <c r="A14" s="34">
        <v>61</v>
      </c>
      <c r="B14" s="24" t="s">
        <v>16</v>
      </c>
      <c r="C14" s="25">
        <v>441.71</v>
      </c>
      <c r="D14" s="26">
        <v>1637.9441680304649</v>
      </c>
      <c r="E14" s="26">
        <v>589</v>
      </c>
      <c r="F14" s="26">
        <f>2792-276</f>
        <v>2516</v>
      </c>
      <c r="G14" s="35">
        <v>3.4512825133914857</v>
      </c>
      <c r="H14" s="27">
        <v>1.241071240439116</v>
      </c>
      <c r="I14" s="27">
        <f>F14/C14</f>
        <v>5.6960449163478302</v>
      </c>
      <c r="J14" s="28">
        <v>0.05</v>
      </c>
      <c r="K14" s="29">
        <v>125</v>
      </c>
    </row>
    <row r="15" spans="1:11" x14ac:dyDescent="0.25">
      <c r="A15" s="34">
        <v>62</v>
      </c>
      <c r="B15" s="24" t="s">
        <v>20</v>
      </c>
      <c r="C15" s="25">
        <v>55.29</v>
      </c>
      <c r="D15" s="26">
        <v>237.71266796613571</v>
      </c>
      <c r="E15" s="26">
        <v>74</v>
      </c>
      <c r="F15" s="26">
        <v>351</v>
      </c>
      <c r="G15" s="35">
        <v>4.2715663605774621</v>
      </c>
      <c r="H15" s="27">
        <v>1.3297394429469904</v>
      </c>
      <c r="I15" s="27">
        <f>F15/C15</f>
        <v>6.3483450895279434</v>
      </c>
      <c r="J15" s="28">
        <v>0.1</v>
      </c>
      <c r="K15" s="29">
        <v>35</v>
      </c>
    </row>
    <row r="16" spans="1:11" x14ac:dyDescent="0.25">
      <c r="A16" s="34">
        <v>63</v>
      </c>
      <c r="B16" s="24" t="s">
        <v>21</v>
      </c>
      <c r="C16" s="25">
        <v>34.92</v>
      </c>
      <c r="D16" s="26">
        <v>278</v>
      </c>
      <c r="E16" s="26">
        <v>289</v>
      </c>
      <c r="F16" s="26">
        <v>266</v>
      </c>
      <c r="G16" s="35">
        <v>7.8842881452070319</v>
      </c>
      <c r="H16" s="27">
        <v>8.1962563811684621</v>
      </c>
      <c r="I16" s="27">
        <f>F16/C16</f>
        <v>7.6174112256586479</v>
      </c>
      <c r="J16" s="28">
        <v>0.1</v>
      </c>
      <c r="K16" s="29">
        <v>26</v>
      </c>
    </row>
    <row r="17" spans="1:11" ht="25.5" x14ac:dyDescent="0.25">
      <c r="A17" s="34">
        <v>64</v>
      </c>
      <c r="B17" s="24" t="s">
        <v>22</v>
      </c>
      <c r="C17" s="25">
        <v>35.49</v>
      </c>
      <c r="D17" s="26">
        <v>193</v>
      </c>
      <c r="E17" s="26">
        <v>208</v>
      </c>
      <c r="F17" s="26">
        <v>221</v>
      </c>
      <c r="G17" s="35">
        <v>5.4381515919977463</v>
      </c>
      <c r="H17" s="27">
        <v>5.780989438576988</v>
      </c>
      <c r="I17" s="27">
        <f>F17/C17</f>
        <v>6.2271062271062272</v>
      </c>
      <c r="J17" s="28">
        <v>0.1</v>
      </c>
      <c r="K17" s="29">
        <v>22</v>
      </c>
    </row>
    <row r="18" spans="1:11" x14ac:dyDescent="0.25">
      <c r="A18" s="36"/>
      <c r="B18" s="37"/>
      <c r="C18" s="38"/>
      <c r="D18" s="39"/>
      <c r="E18" s="39"/>
      <c r="F18" s="39"/>
      <c r="G18" s="40"/>
      <c r="H18" s="41"/>
      <c r="I18" s="41"/>
      <c r="J18" s="42"/>
      <c r="K18" s="43"/>
    </row>
    <row r="20" spans="1:11" ht="18.75" x14ac:dyDescent="0.3">
      <c r="A20" s="45" t="s">
        <v>4</v>
      </c>
      <c r="B20" s="46" t="s">
        <v>5</v>
      </c>
      <c r="C20" s="47" t="s">
        <v>6</v>
      </c>
      <c r="D20" s="48" t="s">
        <v>17</v>
      </c>
      <c r="E20" s="48"/>
      <c r="F20" s="48"/>
      <c r="G20" s="48"/>
      <c r="H20" s="48"/>
      <c r="I20" s="48"/>
      <c r="J20" s="48"/>
      <c r="K20" s="48"/>
    </row>
    <row r="21" spans="1:11" x14ac:dyDescent="0.25">
      <c r="A21" s="45"/>
      <c r="B21" s="46"/>
      <c r="C21" s="47"/>
      <c r="D21" s="49" t="s">
        <v>8</v>
      </c>
      <c r="E21" s="49"/>
      <c r="F21" s="49"/>
      <c r="G21" s="50" t="s">
        <v>9</v>
      </c>
      <c r="H21" s="50"/>
      <c r="I21" s="50"/>
      <c r="J21" s="50" t="s">
        <v>10</v>
      </c>
      <c r="K21" s="50"/>
    </row>
    <row r="22" spans="1:11" x14ac:dyDescent="0.25">
      <c r="A22" s="45"/>
      <c r="B22" s="46"/>
      <c r="C22" s="47"/>
      <c r="D22" s="49"/>
      <c r="E22" s="49"/>
      <c r="F22" s="49"/>
      <c r="G22" s="50"/>
      <c r="H22" s="50"/>
      <c r="I22" s="50"/>
      <c r="J22" s="51" t="s">
        <v>11</v>
      </c>
      <c r="K22" s="49" t="s">
        <v>12</v>
      </c>
    </row>
    <row r="23" spans="1:11" x14ac:dyDescent="0.25">
      <c r="A23" s="45"/>
      <c r="B23" s="46"/>
      <c r="C23" s="47"/>
      <c r="D23" s="49"/>
      <c r="E23" s="49"/>
      <c r="F23" s="49"/>
      <c r="G23" s="50"/>
      <c r="H23" s="50"/>
      <c r="I23" s="50"/>
      <c r="J23" s="51"/>
      <c r="K23" s="49"/>
    </row>
    <row r="24" spans="1:11" x14ac:dyDescent="0.25">
      <c r="A24" s="45"/>
      <c r="B24" s="46"/>
      <c r="C24" s="47"/>
      <c r="D24" s="30" t="s">
        <v>13</v>
      </c>
      <c r="E24" s="30" t="s">
        <v>14</v>
      </c>
      <c r="F24" s="30" t="s">
        <v>15</v>
      </c>
      <c r="G24" s="19" t="s">
        <v>13</v>
      </c>
      <c r="H24" s="19" t="s">
        <v>14</v>
      </c>
      <c r="I24" s="19" t="s">
        <v>15</v>
      </c>
      <c r="J24" s="51"/>
      <c r="K24" s="49"/>
    </row>
    <row r="25" spans="1:11" x14ac:dyDescent="0.25">
      <c r="A25" s="20">
        <v>13</v>
      </c>
      <c r="B25" s="21" t="s">
        <v>19</v>
      </c>
      <c r="C25" s="22">
        <f>SUM(C26:C29)</f>
        <v>567.41</v>
      </c>
      <c r="D25" s="20">
        <f>SUM(D26:D29)</f>
        <v>449</v>
      </c>
      <c r="E25" s="20">
        <f>SUM(E26:E29)</f>
        <v>409</v>
      </c>
      <c r="F25" s="20">
        <f>SUM(F26:F29)</f>
        <v>456</v>
      </c>
      <c r="G25" s="20"/>
      <c r="H25" s="20"/>
      <c r="I25" s="20"/>
      <c r="J25" s="20"/>
      <c r="K25" s="20">
        <f>SUM(K26:K29)</f>
        <v>45</v>
      </c>
    </row>
    <row r="26" spans="1:11" x14ac:dyDescent="0.25">
      <c r="A26" s="34">
        <v>56</v>
      </c>
      <c r="B26" s="24" t="s">
        <v>18</v>
      </c>
      <c r="C26" s="25">
        <v>441.71</v>
      </c>
      <c r="D26" s="33">
        <v>122</v>
      </c>
      <c r="E26" s="33">
        <v>122</v>
      </c>
      <c r="F26" s="33">
        <v>182</v>
      </c>
      <c r="G26" s="31">
        <v>0.25706399207737207</v>
      </c>
      <c r="H26" s="31">
        <v>0.25706399207737207</v>
      </c>
      <c r="I26" s="31">
        <f>F26/C26</f>
        <v>0.41203504561816578</v>
      </c>
      <c r="J26" s="32">
        <v>0.1</v>
      </c>
      <c r="K26" s="33">
        <v>18</v>
      </c>
    </row>
    <row r="27" spans="1:11" x14ac:dyDescent="0.25">
      <c r="A27" s="34">
        <v>57</v>
      </c>
      <c r="B27" s="24" t="s">
        <v>20</v>
      </c>
      <c r="C27" s="25">
        <v>55.29</v>
      </c>
      <c r="D27" s="33">
        <v>215</v>
      </c>
      <c r="E27" s="33">
        <v>177</v>
      </c>
      <c r="F27" s="33">
        <v>162</v>
      </c>
      <c r="G27" s="31">
        <v>3.8634321653189585</v>
      </c>
      <c r="H27" s="31">
        <v>3.180592991913747</v>
      </c>
      <c r="I27" s="31">
        <f>F27/C27</f>
        <v>2.930005425935974</v>
      </c>
      <c r="J27" s="32">
        <v>0.1</v>
      </c>
      <c r="K27" s="33">
        <v>16</v>
      </c>
    </row>
    <row r="28" spans="1:11" x14ac:dyDescent="0.25">
      <c r="A28" s="34">
        <v>58</v>
      </c>
      <c r="B28" s="24" t="s">
        <v>21</v>
      </c>
      <c r="C28" s="25">
        <v>34.92</v>
      </c>
      <c r="D28" s="33">
        <v>42</v>
      </c>
      <c r="E28" s="33">
        <v>48</v>
      </c>
      <c r="F28" s="33">
        <v>50</v>
      </c>
      <c r="G28" s="31">
        <v>1.1911514463981847</v>
      </c>
      <c r="H28" s="31">
        <v>1.3613159387407825</v>
      </c>
      <c r="I28" s="31">
        <f>F28/C28</f>
        <v>1.43184421534937</v>
      </c>
      <c r="J28" s="32">
        <v>0.1</v>
      </c>
      <c r="K28" s="33">
        <v>5</v>
      </c>
    </row>
    <row r="29" spans="1:11" ht="25.5" x14ac:dyDescent="0.25">
      <c r="A29" s="34">
        <v>59</v>
      </c>
      <c r="B29" s="24" t="s">
        <v>22</v>
      </c>
      <c r="C29" s="25">
        <v>35.49</v>
      </c>
      <c r="D29" s="33">
        <v>70</v>
      </c>
      <c r="E29" s="33">
        <v>62</v>
      </c>
      <c r="F29" s="33">
        <v>62</v>
      </c>
      <c r="G29" s="31">
        <v>1.945525291828794</v>
      </c>
      <c r="H29" s="31">
        <v>1.7231795441912174</v>
      </c>
      <c r="I29" s="31">
        <f>F29/C29</f>
        <v>1.7469709777402085</v>
      </c>
      <c r="J29" s="32">
        <v>0.1</v>
      </c>
      <c r="K29" s="33">
        <v>6</v>
      </c>
    </row>
  </sheetData>
  <mergeCells count="22">
    <mergeCell ref="B2:J2"/>
    <mergeCell ref="B5:J5"/>
    <mergeCell ref="B4:J4"/>
    <mergeCell ref="B6:J6"/>
    <mergeCell ref="D8:K8"/>
    <mergeCell ref="D9:F11"/>
    <mergeCell ref="G9:I11"/>
    <mergeCell ref="J9:K9"/>
    <mergeCell ref="J10:J12"/>
    <mergeCell ref="K10:K12"/>
    <mergeCell ref="D20:K20"/>
    <mergeCell ref="D21:F23"/>
    <mergeCell ref="G21:I23"/>
    <mergeCell ref="J21:K21"/>
    <mergeCell ref="J22:J24"/>
    <mergeCell ref="K22:K24"/>
    <mergeCell ref="A8:A12"/>
    <mergeCell ref="B8:B12"/>
    <mergeCell ref="C8:C12"/>
    <mergeCell ref="A20:A24"/>
    <mergeCell ref="B20:B24"/>
    <mergeCell ref="C20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lastModifiedBy>Полиенко Михаил Евгеньевич</cp:lastModifiedBy>
  <dcterms:created xsi:type="dcterms:W3CDTF">2021-04-13T08:26:29Z</dcterms:created>
  <dcterms:modified xsi:type="dcterms:W3CDTF">2021-04-23T12:15:36Z</dcterms:modified>
</cp:coreProperties>
</file>